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.figueira\Desktop\"/>
    </mc:Choice>
  </mc:AlternateContent>
  <xr:revisionPtr revIDLastSave="0" documentId="8_{C0DEE229-9815-465B-A28A-FB81A06A1D31}" xr6:coauthVersionLast="36" xr6:coauthVersionMax="36" xr10:uidLastSave="{00000000-0000-0000-0000-000000000000}"/>
  <bookViews>
    <workbookView xWindow="0" yWindow="0" windowWidth="28800" windowHeight="12225" tabRatio="500" activeTab="1" xr2:uid="{00000000-000D-0000-FFFF-FFFF00000000}"/>
  </bookViews>
  <sheets>
    <sheet name="Planilha2" sheetId="2" r:id="rId1"/>
    <sheet name="MAPA DE PREÇOS" sheetId="3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84" i="3" l="1"/>
  <c r="AL84" i="3"/>
  <c r="AM84" i="3"/>
  <c r="AN84" i="3"/>
  <c r="AQ84" i="3"/>
  <c r="AJ85" i="3"/>
  <c r="AL85" i="3"/>
  <c r="D223" i="3" s="1"/>
  <c r="AM85" i="3"/>
  <c r="AN85" i="3"/>
  <c r="AQ85" i="3"/>
  <c r="AJ86" i="3"/>
  <c r="AL86" i="3"/>
  <c r="AM86" i="3"/>
  <c r="AN86" i="3"/>
  <c r="AQ86" i="3"/>
  <c r="AJ87" i="3"/>
  <c r="AL87" i="3"/>
  <c r="AM87" i="3"/>
  <c r="AN87" i="3"/>
  <c r="AQ87" i="3"/>
  <c r="AJ88" i="3"/>
  <c r="AL88" i="3"/>
  <c r="AM88" i="3"/>
  <c r="AN88" i="3"/>
  <c r="AQ88" i="3"/>
  <c r="AJ89" i="3"/>
  <c r="AL89" i="3"/>
  <c r="AM89" i="3"/>
  <c r="AN89" i="3"/>
  <c r="AQ89" i="3"/>
  <c r="AJ90" i="3"/>
  <c r="AL90" i="3"/>
  <c r="C228" i="3" s="1"/>
  <c r="AM90" i="3"/>
  <c r="AN90" i="3"/>
  <c r="AQ90" i="3"/>
  <c r="AJ91" i="3"/>
  <c r="AL91" i="3"/>
  <c r="AM91" i="3"/>
  <c r="AN91" i="3"/>
  <c r="AQ91" i="3"/>
  <c r="AJ92" i="3"/>
  <c r="AL92" i="3"/>
  <c r="AM92" i="3"/>
  <c r="AN92" i="3"/>
  <c r="AQ92" i="3"/>
  <c r="AJ93" i="3"/>
  <c r="AL93" i="3"/>
  <c r="C231" i="3" s="1"/>
  <c r="L231" i="3" s="1"/>
  <c r="AM93" i="3"/>
  <c r="AN93" i="3"/>
  <c r="AQ93" i="3"/>
  <c r="AJ94" i="3"/>
  <c r="AL94" i="3"/>
  <c r="C232" i="3" s="1"/>
  <c r="AM94" i="3"/>
  <c r="AN94" i="3"/>
  <c r="AQ94" i="3"/>
  <c r="AJ95" i="3"/>
  <c r="AL95" i="3"/>
  <c r="AM95" i="3"/>
  <c r="AN95" i="3"/>
  <c r="AQ95" i="3"/>
  <c r="AJ96" i="3"/>
  <c r="AL96" i="3"/>
  <c r="C234" i="3" s="1"/>
  <c r="E234" i="3" s="1"/>
  <c r="S234" i="3" s="1"/>
  <c r="AO96" i="3" s="1"/>
  <c r="AM96" i="3"/>
  <c r="AN96" i="3"/>
  <c r="AQ96" i="3"/>
  <c r="AJ97" i="3"/>
  <c r="AL97" i="3"/>
  <c r="AM97" i="3"/>
  <c r="AN97" i="3"/>
  <c r="AQ97" i="3"/>
  <c r="AJ98" i="3"/>
  <c r="AL98" i="3"/>
  <c r="C236" i="3" s="1"/>
  <c r="AM98" i="3"/>
  <c r="AN98" i="3"/>
  <c r="AQ98" i="3"/>
  <c r="AJ99" i="3"/>
  <c r="AL99" i="3"/>
  <c r="AM99" i="3"/>
  <c r="AN99" i="3"/>
  <c r="AQ99" i="3"/>
  <c r="AJ100" i="3"/>
  <c r="AL100" i="3"/>
  <c r="AM100" i="3"/>
  <c r="AN100" i="3"/>
  <c r="AQ100" i="3"/>
  <c r="AJ101" i="3"/>
  <c r="AL101" i="3"/>
  <c r="AM101" i="3"/>
  <c r="AN101" i="3"/>
  <c r="AQ101" i="3"/>
  <c r="AJ102" i="3"/>
  <c r="AL102" i="3"/>
  <c r="AM102" i="3"/>
  <c r="AN102" i="3"/>
  <c r="AQ102" i="3"/>
  <c r="AJ103" i="3"/>
  <c r="AK103" i="3" s="1"/>
  <c r="AL103" i="3"/>
  <c r="AM103" i="3"/>
  <c r="AN103" i="3"/>
  <c r="AQ103" i="3"/>
  <c r="AJ104" i="3"/>
  <c r="AL104" i="3"/>
  <c r="C242" i="3" s="1"/>
  <c r="E242" i="3" s="1"/>
  <c r="S242" i="3" s="1"/>
  <c r="AO104" i="3" s="1"/>
  <c r="AM104" i="3"/>
  <c r="AN104" i="3"/>
  <c r="AQ104" i="3"/>
  <c r="AJ105" i="3"/>
  <c r="AL105" i="3"/>
  <c r="AM105" i="3"/>
  <c r="AN105" i="3"/>
  <c r="AQ105" i="3"/>
  <c r="AJ106" i="3"/>
  <c r="AL106" i="3"/>
  <c r="C244" i="3" s="1"/>
  <c r="L244" i="3" s="1"/>
  <c r="AM106" i="3"/>
  <c r="AN106" i="3"/>
  <c r="AQ106" i="3"/>
  <c r="AJ107" i="3"/>
  <c r="AL107" i="3"/>
  <c r="AM107" i="3"/>
  <c r="AN107" i="3"/>
  <c r="AQ107" i="3"/>
  <c r="AJ108" i="3"/>
  <c r="AL108" i="3"/>
  <c r="D246" i="3" s="1"/>
  <c r="AM108" i="3"/>
  <c r="AN108" i="3"/>
  <c r="AQ108" i="3"/>
  <c r="AJ109" i="3"/>
  <c r="AL109" i="3"/>
  <c r="AM109" i="3"/>
  <c r="AN109" i="3"/>
  <c r="AQ109" i="3"/>
  <c r="AJ110" i="3"/>
  <c r="AL110" i="3"/>
  <c r="AK110" i="3" s="1"/>
  <c r="AM110" i="3"/>
  <c r="AN110" i="3"/>
  <c r="AQ110" i="3"/>
  <c r="AJ111" i="3"/>
  <c r="AK111" i="3" s="1"/>
  <c r="AL111" i="3"/>
  <c r="AM111" i="3"/>
  <c r="AN111" i="3"/>
  <c r="AQ111" i="3"/>
  <c r="AJ112" i="3"/>
  <c r="AL112" i="3"/>
  <c r="AM112" i="3"/>
  <c r="AN112" i="3"/>
  <c r="AQ112" i="3"/>
  <c r="AJ113" i="3"/>
  <c r="C251" i="3" s="1"/>
  <c r="G251" i="3" s="1"/>
  <c r="AL113" i="3"/>
  <c r="AM113" i="3"/>
  <c r="AN113" i="3"/>
  <c r="AQ113" i="3"/>
  <c r="AJ114" i="3"/>
  <c r="AL114" i="3"/>
  <c r="C252" i="3" s="1"/>
  <c r="F252" i="3" s="1"/>
  <c r="AM114" i="3"/>
  <c r="AN114" i="3"/>
  <c r="AQ114" i="3"/>
  <c r="AJ115" i="3"/>
  <c r="AL115" i="3"/>
  <c r="AM115" i="3"/>
  <c r="AN115" i="3"/>
  <c r="AQ115" i="3"/>
  <c r="AJ116" i="3"/>
  <c r="AL116" i="3"/>
  <c r="D254" i="3" s="1"/>
  <c r="AM116" i="3"/>
  <c r="AN116" i="3"/>
  <c r="AQ116" i="3"/>
  <c r="AJ117" i="3"/>
  <c r="AL117" i="3"/>
  <c r="AM117" i="3"/>
  <c r="AN117" i="3"/>
  <c r="AQ117" i="3"/>
  <c r="C222" i="3"/>
  <c r="E222" i="3" s="1"/>
  <c r="D222" i="3"/>
  <c r="J222" i="3"/>
  <c r="L222" i="3"/>
  <c r="C224" i="3"/>
  <c r="L224" i="3" s="1"/>
  <c r="D224" i="3"/>
  <c r="C227" i="3"/>
  <c r="L227" i="3" s="1"/>
  <c r="D227" i="3"/>
  <c r="C230" i="3"/>
  <c r="L230" i="3" s="1"/>
  <c r="D234" i="3"/>
  <c r="C235" i="3"/>
  <c r="F235" i="3" s="1"/>
  <c r="D235" i="3"/>
  <c r="R235" i="3"/>
  <c r="D238" i="3"/>
  <c r="C248" i="3"/>
  <c r="E248" i="3" s="1"/>
  <c r="D248" i="3"/>
  <c r="D253" i="3"/>
  <c r="AH14" i="3"/>
  <c r="AH13" i="3"/>
  <c r="AH12" i="3"/>
  <c r="AH11" i="3"/>
  <c r="AH10" i="3"/>
  <c r="AF14" i="3"/>
  <c r="AF13" i="3"/>
  <c r="AF12" i="3"/>
  <c r="AF11" i="3"/>
  <c r="AF10" i="3"/>
  <c r="AD14" i="3"/>
  <c r="AD13" i="3"/>
  <c r="AD12" i="3"/>
  <c r="AD11" i="3"/>
  <c r="AD10" i="3"/>
  <c r="AB14" i="3"/>
  <c r="AB13" i="3"/>
  <c r="AB12" i="3"/>
  <c r="AB11" i="3"/>
  <c r="AB10" i="3"/>
  <c r="Z14" i="3"/>
  <c r="Z13" i="3"/>
  <c r="Z12" i="3"/>
  <c r="Z11" i="3"/>
  <c r="Z10" i="3"/>
  <c r="X14" i="3"/>
  <c r="X13" i="3"/>
  <c r="X12" i="3"/>
  <c r="X11" i="3"/>
  <c r="X10" i="3"/>
  <c r="V14" i="3"/>
  <c r="V13" i="3"/>
  <c r="V12" i="3"/>
  <c r="V11" i="3"/>
  <c r="V10" i="3"/>
  <c r="T14" i="3"/>
  <c r="T13" i="3"/>
  <c r="T12" i="3"/>
  <c r="T11" i="3"/>
  <c r="T10" i="3"/>
  <c r="R14" i="3"/>
  <c r="R13" i="3"/>
  <c r="R12" i="3"/>
  <c r="R11" i="3"/>
  <c r="R10" i="3"/>
  <c r="P14" i="3"/>
  <c r="P13" i="3"/>
  <c r="P12" i="3"/>
  <c r="P11" i="3"/>
  <c r="P10" i="3"/>
  <c r="N14" i="3"/>
  <c r="N13" i="3"/>
  <c r="N12" i="3"/>
  <c r="N11" i="3"/>
  <c r="N10" i="3"/>
  <c r="L14" i="3"/>
  <c r="L13" i="3"/>
  <c r="L12" i="3"/>
  <c r="L11" i="3"/>
  <c r="L10" i="3"/>
  <c r="J14" i="3"/>
  <c r="J13" i="3"/>
  <c r="J12" i="3"/>
  <c r="J11" i="3"/>
  <c r="J10" i="3"/>
  <c r="H14" i="3"/>
  <c r="H13" i="3"/>
  <c r="H12" i="3"/>
  <c r="H11" i="3"/>
  <c r="H10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G16" i="3"/>
  <c r="AE16" i="3"/>
  <c r="Q235" i="3" l="1"/>
  <c r="N235" i="3"/>
  <c r="C253" i="3"/>
  <c r="L253" i="3" s="1"/>
  <c r="AK107" i="3"/>
  <c r="AK104" i="3"/>
  <c r="L235" i="3"/>
  <c r="K235" i="3"/>
  <c r="D242" i="3"/>
  <c r="J235" i="3"/>
  <c r="E235" i="3"/>
  <c r="S235" i="3" s="1"/>
  <c r="AO97" i="3" s="1"/>
  <c r="C229" i="3"/>
  <c r="L229" i="3" s="1"/>
  <c r="D251" i="3"/>
  <c r="C254" i="3"/>
  <c r="L254" i="3" s="1"/>
  <c r="AK108" i="3"/>
  <c r="C238" i="3"/>
  <c r="L238" i="3" s="1"/>
  <c r="D230" i="3"/>
  <c r="I235" i="3"/>
  <c r="K222" i="3"/>
  <c r="C250" i="3"/>
  <c r="H250" i="3" s="1"/>
  <c r="C226" i="3"/>
  <c r="H226" i="3" s="1"/>
  <c r="D245" i="3"/>
  <c r="D228" i="3"/>
  <c r="AK115" i="3"/>
  <c r="AK91" i="3"/>
  <c r="R251" i="3"/>
  <c r="C245" i="3"/>
  <c r="L245" i="3" s="1"/>
  <c r="Q251" i="3"/>
  <c r="L242" i="3"/>
  <c r="M235" i="3"/>
  <c r="L234" i="3"/>
  <c r="AK116" i="3"/>
  <c r="AK97" i="3"/>
  <c r="AK98" i="3"/>
  <c r="AK90" i="3"/>
  <c r="AK101" i="3"/>
  <c r="AK93" i="3"/>
  <c r="O224" i="3"/>
  <c r="AK99" i="3"/>
  <c r="D250" i="3"/>
  <c r="D244" i="3"/>
  <c r="E244" i="3" s="1"/>
  <c r="D236" i="3"/>
  <c r="AK102" i="3"/>
  <c r="AK94" i="3"/>
  <c r="AK86" i="3"/>
  <c r="AK105" i="3"/>
  <c r="J248" i="3"/>
  <c r="AK100" i="3"/>
  <c r="C233" i="3"/>
  <c r="H233" i="3" s="1"/>
  <c r="C225" i="3"/>
  <c r="I225" i="3" s="1"/>
  <c r="E232" i="3"/>
  <c r="H232" i="3"/>
  <c r="R232" i="3"/>
  <c r="N251" i="3"/>
  <c r="C246" i="3"/>
  <c r="Q246" i="3" s="1"/>
  <c r="D229" i="3"/>
  <c r="AK117" i="3"/>
  <c r="AK114" i="3"/>
  <c r="C241" i="3"/>
  <c r="P241" i="3" s="1"/>
  <c r="AK88" i="3"/>
  <c r="AK85" i="3"/>
  <c r="K253" i="3"/>
  <c r="M251" i="3"/>
  <c r="P235" i="3"/>
  <c r="H235" i="3"/>
  <c r="D226" i="3"/>
  <c r="K251" i="3"/>
  <c r="Q248" i="3"/>
  <c r="O235" i="3"/>
  <c r="G235" i="3"/>
  <c r="E228" i="3"/>
  <c r="AK112" i="3"/>
  <c r="AK109" i="3"/>
  <c r="AK106" i="3"/>
  <c r="J251" i="3"/>
  <c r="D237" i="3"/>
  <c r="D232" i="3"/>
  <c r="AK95" i="3"/>
  <c r="AK92" i="3"/>
  <c r="AK89" i="3"/>
  <c r="D252" i="3"/>
  <c r="E252" i="3" s="1"/>
  <c r="I251" i="3"/>
  <c r="D243" i="3"/>
  <c r="C237" i="3"/>
  <c r="K227" i="3"/>
  <c r="C243" i="3"/>
  <c r="D240" i="3"/>
  <c r="E236" i="3"/>
  <c r="AK113" i="3"/>
  <c r="AK96" i="3"/>
  <c r="AK87" i="3"/>
  <c r="AK84" i="3"/>
  <c r="C240" i="3"/>
  <c r="G240" i="3" s="1"/>
  <c r="C249" i="3"/>
  <c r="R249" i="3" s="1"/>
  <c r="O241" i="3"/>
  <c r="H225" i="3"/>
  <c r="E225" i="3"/>
  <c r="S225" i="3" s="1"/>
  <c r="AO87" i="3" s="1"/>
  <c r="F251" i="3"/>
  <c r="N250" i="3"/>
  <c r="P248" i="3"/>
  <c r="K242" i="3"/>
  <c r="K234" i="3"/>
  <c r="Q232" i="3"/>
  <c r="Q231" i="3"/>
  <c r="R230" i="3"/>
  <c r="J227" i="3"/>
  <c r="N224" i="3"/>
  <c r="C223" i="3"/>
  <c r="H223" i="3" s="1"/>
  <c r="J254" i="3"/>
  <c r="E251" i="3"/>
  <c r="L250" i="3"/>
  <c r="L248" i="3"/>
  <c r="R242" i="3"/>
  <c r="J242" i="3"/>
  <c r="J238" i="3"/>
  <c r="R234" i="3"/>
  <c r="J234" i="3"/>
  <c r="P232" i="3"/>
  <c r="M231" i="3"/>
  <c r="K230" i="3"/>
  <c r="R227" i="3"/>
  <c r="I227" i="3"/>
  <c r="K224" i="3"/>
  <c r="R222" i="3"/>
  <c r="K250" i="3"/>
  <c r="I248" i="3"/>
  <c r="Q242" i="3"/>
  <c r="I242" i="3"/>
  <c r="Q234" i="3"/>
  <c r="I234" i="3"/>
  <c r="L232" i="3"/>
  <c r="K231" i="3"/>
  <c r="J230" i="3"/>
  <c r="Q227" i="3"/>
  <c r="H227" i="3"/>
  <c r="D225" i="3"/>
  <c r="J224" i="3"/>
  <c r="P222" i="3"/>
  <c r="J250" i="3"/>
  <c r="H248" i="3"/>
  <c r="P242" i="3"/>
  <c r="H242" i="3"/>
  <c r="P234" i="3"/>
  <c r="H234" i="3"/>
  <c r="I232" i="3"/>
  <c r="J231" i="3"/>
  <c r="P227" i="3"/>
  <c r="G227" i="3"/>
  <c r="I224" i="3"/>
  <c r="R250" i="3"/>
  <c r="G250" i="3"/>
  <c r="O242" i="3"/>
  <c r="G242" i="3"/>
  <c r="O234" i="3"/>
  <c r="G234" i="3"/>
  <c r="I231" i="3"/>
  <c r="O227" i="3"/>
  <c r="F227" i="3"/>
  <c r="R224" i="3"/>
  <c r="H224" i="3"/>
  <c r="R231" i="3"/>
  <c r="D255" i="3"/>
  <c r="Q250" i="3"/>
  <c r="F250" i="3"/>
  <c r="D249" i="3"/>
  <c r="D247" i="3"/>
  <c r="N242" i="3"/>
  <c r="F242" i="3"/>
  <c r="D241" i="3"/>
  <c r="D239" i="3"/>
  <c r="N234" i="3"/>
  <c r="F234" i="3"/>
  <c r="D233" i="3"/>
  <c r="J232" i="3"/>
  <c r="E231" i="3"/>
  <c r="N227" i="3"/>
  <c r="E227" i="3"/>
  <c r="S227" i="3" s="1"/>
  <c r="AO89" i="3" s="1"/>
  <c r="Q224" i="3"/>
  <c r="F224" i="3"/>
  <c r="C255" i="3"/>
  <c r="P255" i="3" s="1"/>
  <c r="P250" i="3"/>
  <c r="C247" i="3"/>
  <c r="G247" i="3" s="1"/>
  <c r="M242" i="3"/>
  <c r="C239" i="3"/>
  <c r="N239" i="3" s="1"/>
  <c r="M234" i="3"/>
  <c r="D231" i="3"/>
  <c r="M227" i="3"/>
  <c r="P224" i="3"/>
  <c r="H222" i="3"/>
  <c r="S232" i="3"/>
  <c r="AO94" i="3" s="1"/>
  <c r="Q254" i="3"/>
  <c r="I254" i="3"/>
  <c r="R253" i="3"/>
  <c r="J253" i="3"/>
  <c r="K252" i="3"/>
  <c r="L251" i="3"/>
  <c r="M250" i="3"/>
  <c r="E250" i="3"/>
  <c r="O248" i="3"/>
  <c r="G248" i="3"/>
  <c r="R245" i="3"/>
  <c r="J245" i="3"/>
  <c r="K244" i="3"/>
  <c r="O240" i="3"/>
  <c r="R237" i="3"/>
  <c r="J237" i="3"/>
  <c r="K236" i="3"/>
  <c r="O232" i="3"/>
  <c r="G232" i="3"/>
  <c r="P231" i="3"/>
  <c r="H231" i="3"/>
  <c r="Q230" i="3"/>
  <c r="I230" i="3"/>
  <c r="R229" i="3"/>
  <c r="J229" i="3"/>
  <c r="K228" i="3"/>
  <c r="E226" i="3"/>
  <c r="S226" i="3" s="1"/>
  <c r="AO88" i="3" s="1"/>
  <c r="G224" i="3"/>
  <c r="Q222" i="3"/>
  <c r="I222" i="3"/>
  <c r="K245" i="3"/>
  <c r="P254" i="3"/>
  <c r="H254" i="3"/>
  <c r="Q253" i="3"/>
  <c r="I253" i="3"/>
  <c r="R252" i="3"/>
  <c r="J252" i="3"/>
  <c r="N248" i="3"/>
  <c r="F248" i="3"/>
  <c r="S248" i="3" s="1"/>
  <c r="AO110" i="3" s="1"/>
  <c r="Q245" i="3"/>
  <c r="I245" i="3"/>
  <c r="R244" i="3"/>
  <c r="J244" i="3"/>
  <c r="Q237" i="3"/>
  <c r="I237" i="3"/>
  <c r="R236" i="3"/>
  <c r="J236" i="3"/>
  <c r="N232" i="3"/>
  <c r="F232" i="3"/>
  <c r="O231" i="3"/>
  <c r="G231" i="3"/>
  <c r="P230" i="3"/>
  <c r="H230" i="3"/>
  <c r="Q229" i="3"/>
  <c r="I229" i="3"/>
  <c r="R228" i="3"/>
  <c r="J228" i="3"/>
  <c r="L236" i="3"/>
  <c r="O254" i="3"/>
  <c r="G254" i="3"/>
  <c r="P253" i="3"/>
  <c r="H253" i="3"/>
  <c r="Q252" i="3"/>
  <c r="I252" i="3"/>
  <c r="M248" i="3"/>
  <c r="P245" i="3"/>
  <c r="H245" i="3"/>
  <c r="Q244" i="3"/>
  <c r="I244" i="3"/>
  <c r="P237" i="3"/>
  <c r="H237" i="3"/>
  <c r="Q236" i="3"/>
  <c r="I236" i="3"/>
  <c r="M232" i="3"/>
  <c r="N231" i="3"/>
  <c r="F231" i="3"/>
  <c r="O230" i="3"/>
  <c r="G230" i="3"/>
  <c r="P229" i="3"/>
  <c r="H229" i="3"/>
  <c r="Q228" i="3"/>
  <c r="I228" i="3"/>
  <c r="M224" i="3"/>
  <c r="E224" i="3"/>
  <c r="O222" i="3"/>
  <c r="G222" i="3"/>
  <c r="N254" i="3"/>
  <c r="F254" i="3"/>
  <c r="O253" i="3"/>
  <c r="G253" i="3"/>
  <c r="P252" i="3"/>
  <c r="H252" i="3"/>
  <c r="O245" i="3"/>
  <c r="G245" i="3"/>
  <c r="P244" i="3"/>
  <c r="H244" i="3"/>
  <c r="N238" i="3"/>
  <c r="F238" i="3"/>
  <c r="O237" i="3"/>
  <c r="G237" i="3"/>
  <c r="P236" i="3"/>
  <c r="H236" i="3"/>
  <c r="N230" i="3"/>
  <c r="F230" i="3"/>
  <c r="O229" i="3"/>
  <c r="G229" i="3"/>
  <c r="P228" i="3"/>
  <c r="H228" i="3"/>
  <c r="N222" i="3"/>
  <c r="F222" i="3"/>
  <c r="S222" i="3" s="1"/>
  <c r="AO84" i="3" s="1"/>
  <c r="L252" i="3"/>
  <c r="K229" i="3"/>
  <c r="M254" i="3"/>
  <c r="E254" i="3"/>
  <c r="N253" i="3"/>
  <c r="F253" i="3"/>
  <c r="O252" i="3"/>
  <c r="G252" i="3"/>
  <c r="P251" i="3"/>
  <c r="H251" i="3"/>
  <c r="I250" i="3"/>
  <c r="K248" i="3"/>
  <c r="N245" i="3"/>
  <c r="F245" i="3"/>
  <c r="O244" i="3"/>
  <c r="G244" i="3"/>
  <c r="E238" i="3"/>
  <c r="N237" i="3"/>
  <c r="F237" i="3"/>
  <c r="O236" i="3"/>
  <c r="G236" i="3"/>
  <c r="K232" i="3"/>
  <c r="M230" i="3"/>
  <c r="E230" i="3"/>
  <c r="N229" i="3"/>
  <c r="F229" i="3"/>
  <c r="O228" i="3"/>
  <c r="G228" i="3"/>
  <c r="M222" i="3"/>
  <c r="L228" i="3"/>
  <c r="M253" i="3"/>
  <c r="E253" i="3"/>
  <c r="N252" i="3"/>
  <c r="O251" i="3"/>
  <c r="R248" i="3"/>
  <c r="M245" i="3"/>
  <c r="E245" i="3"/>
  <c r="N244" i="3"/>
  <c r="F244" i="3"/>
  <c r="Q241" i="3"/>
  <c r="R240" i="3"/>
  <c r="M237" i="3"/>
  <c r="E237" i="3"/>
  <c r="N236" i="3"/>
  <c r="F236" i="3"/>
  <c r="M229" i="3"/>
  <c r="E229" i="3"/>
  <c r="N228" i="3"/>
  <c r="F228" i="3"/>
  <c r="M252" i="3"/>
  <c r="M244" i="3"/>
  <c r="M236" i="3"/>
  <c r="M228" i="3"/>
  <c r="B162" i="3"/>
  <c r="AQ83" i="3"/>
  <c r="AN83" i="3"/>
  <c r="AM83" i="3"/>
  <c r="AL83" i="3"/>
  <c r="AK83" i="3" s="1"/>
  <c r="AQ82" i="3"/>
  <c r="AN82" i="3"/>
  <c r="AM82" i="3"/>
  <c r="AL82" i="3"/>
  <c r="AQ81" i="3"/>
  <c r="AN81" i="3"/>
  <c r="AM81" i="3"/>
  <c r="AL81" i="3"/>
  <c r="AK81" i="3" s="1"/>
  <c r="AQ80" i="3"/>
  <c r="AN80" i="3"/>
  <c r="AM80" i="3"/>
  <c r="AL80" i="3"/>
  <c r="AK80" i="3" s="1"/>
  <c r="AQ79" i="3"/>
  <c r="AN79" i="3"/>
  <c r="AM79" i="3"/>
  <c r="AL79" i="3"/>
  <c r="D217" i="3" s="1"/>
  <c r="AQ78" i="3"/>
  <c r="AN78" i="3"/>
  <c r="AM78" i="3"/>
  <c r="AL78" i="3"/>
  <c r="AQ77" i="3"/>
  <c r="AN77" i="3"/>
  <c r="AM77" i="3"/>
  <c r="AL77" i="3"/>
  <c r="D215" i="3" s="1"/>
  <c r="AQ76" i="3"/>
  <c r="AN76" i="3"/>
  <c r="AM76" i="3"/>
  <c r="AL76" i="3"/>
  <c r="AK76" i="3" s="1"/>
  <c r="AQ75" i="3"/>
  <c r="AN75" i="3"/>
  <c r="AM75" i="3"/>
  <c r="AL75" i="3"/>
  <c r="AK75" i="3" s="1"/>
  <c r="AQ74" i="3"/>
  <c r="AN74" i="3"/>
  <c r="AM74" i="3"/>
  <c r="AL74" i="3"/>
  <c r="AQ73" i="3"/>
  <c r="AN73" i="3"/>
  <c r="AM73" i="3"/>
  <c r="AL73" i="3"/>
  <c r="AK73" i="3" s="1"/>
  <c r="AQ72" i="3"/>
  <c r="AN72" i="3"/>
  <c r="AM72" i="3"/>
  <c r="AL72" i="3"/>
  <c r="AK72" i="3" s="1"/>
  <c r="AQ71" i="3"/>
  <c r="AN71" i="3"/>
  <c r="AM71" i="3"/>
  <c r="AL71" i="3"/>
  <c r="D209" i="3" s="1"/>
  <c r="AQ70" i="3"/>
  <c r="AN70" i="3"/>
  <c r="AM70" i="3"/>
  <c r="AL70" i="3"/>
  <c r="AQ69" i="3"/>
  <c r="AN69" i="3"/>
  <c r="AM69" i="3"/>
  <c r="AL69" i="3"/>
  <c r="D207" i="3" s="1"/>
  <c r="AQ68" i="3"/>
  <c r="AN68" i="3"/>
  <c r="AM68" i="3"/>
  <c r="AL68" i="3"/>
  <c r="AK68" i="3" s="1"/>
  <c r="AQ67" i="3"/>
  <c r="AN67" i="3"/>
  <c r="AM67" i="3"/>
  <c r="AL67" i="3"/>
  <c r="AK67" i="3" s="1"/>
  <c r="AQ66" i="3"/>
  <c r="AN66" i="3"/>
  <c r="AM66" i="3"/>
  <c r="AL66" i="3"/>
  <c r="AQ65" i="3"/>
  <c r="AN65" i="3"/>
  <c r="AM65" i="3"/>
  <c r="AL65" i="3"/>
  <c r="AK65" i="3" s="1"/>
  <c r="AQ64" i="3"/>
  <c r="AN64" i="3"/>
  <c r="AM64" i="3"/>
  <c r="AL64" i="3"/>
  <c r="AK64" i="3" s="1"/>
  <c r="AQ63" i="3"/>
  <c r="AN63" i="3"/>
  <c r="AM63" i="3"/>
  <c r="AL63" i="3"/>
  <c r="AK63" i="3" s="1"/>
  <c r="AQ62" i="3"/>
  <c r="AN62" i="3"/>
  <c r="AM62" i="3"/>
  <c r="AL62" i="3"/>
  <c r="AQ61" i="3"/>
  <c r="AN61" i="3"/>
  <c r="AM61" i="3"/>
  <c r="AL61" i="3"/>
  <c r="AK61" i="3" s="1"/>
  <c r="AQ60" i="3"/>
  <c r="AN60" i="3"/>
  <c r="AM60" i="3"/>
  <c r="AL60" i="3"/>
  <c r="AK60" i="3" s="1"/>
  <c r="AQ59" i="3"/>
  <c r="AN59" i="3"/>
  <c r="AM59" i="3"/>
  <c r="AL59" i="3"/>
  <c r="AK59" i="3" s="1"/>
  <c r="AQ58" i="3"/>
  <c r="AN58" i="3"/>
  <c r="AM58" i="3"/>
  <c r="AL58" i="3"/>
  <c r="AQ57" i="3"/>
  <c r="AN57" i="3"/>
  <c r="AM57" i="3"/>
  <c r="AL57" i="3"/>
  <c r="AK57" i="3" s="1"/>
  <c r="AQ56" i="3"/>
  <c r="AN56" i="3"/>
  <c r="AM56" i="3"/>
  <c r="AL56" i="3"/>
  <c r="AK56" i="3" s="1"/>
  <c r="AQ55" i="3"/>
  <c r="AN55" i="3"/>
  <c r="AM55" i="3"/>
  <c r="AL55" i="3"/>
  <c r="AK55" i="3" s="1"/>
  <c r="AQ54" i="3"/>
  <c r="AN54" i="3"/>
  <c r="AM54" i="3"/>
  <c r="AL54" i="3"/>
  <c r="AQ53" i="3"/>
  <c r="AN53" i="3"/>
  <c r="AM53" i="3"/>
  <c r="AL53" i="3"/>
  <c r="AK53" i="3" s="1"/>
  <c r="AQ52" i="3"/>
  <c r="AN52" i="3"/>
  <c r="AM52" i="3"/>
  <c r="AL52" i="3"/>
  <c r="C190" i="3" s="1"/>
  <c r="AQ51" i="3"/>
  <c r="AN51" i="3"/>
  <c r="AM51" i="3"/>
  <c r="AL51" i="3"/>
  <c r="AK51" i="3" s="1"/>
  <c r="AQ50" i="3"/>
  <c r="AN50" i="3"/>
  <c r="AM50" i="3"/>
  <c r="AL50" i="3"/>
  <c r="AQ49" i="3"/>
  <c r="AN49" i="3"/>
  <c r="AM49" i="3"/>
  <c r="AL49" i="3"/>
  <c r="AQ48" i="3"/>
  <c r="AN48" i="3"/>
  <c r="AM48" i="3"/>
  <c r="AL48" i="3"/>
  <c r="C186" i="3" s="1"/>
  <c r="AQ47" i="3"/>
  <c r="AN47" i="3"/>
  <c r="AM47" i="3"/>
  <c r="AL47" i="3"/>
  <c r="AK47" i="3" s="1"/>
  <c r="AQ46" i="3"/>
  <c r="AN46" i="3"/>
  <c r="AM46" i="3"/>
  <c r="AL46" i="3"/>
  <c r="AQ45" i="3"/>
  <c r="AN45" i="3"/>
  <c r="AM45" i="3"/>
  <c r="AL45" i="3"/>
  <c r="AK45" i="3" s="1"/>
  <c r="AQ44" i="3"/>
  <c r="AN44" i="3"/>
  <c r="AM44" i="3"/>
  <c r="AL44" i="3"/>
  <c r="D182" i="3" s="1"/>
  <c r="AQ43" i="3"/>
  <c r="AN43" i="3"/>
  <c r="AM43" i="3"/>
  <c r="AL43" i="3"/>
  <c r="AK43" i="3" s="1"/>
  <c r="AQ42" i="3"/>
  <c r="AN42" i="3"/>
  <c r="AM42" i="3"/>
  <c r="AL42" i="3"/>
  <c r="AQ41" i="3"/>
  <c r="AN41" i="3"/>
  <c r="AM41" i="3"/>
  <c r="AL41" i="3"/>
  <c r="AQ40" i="3"/>
  <c r="AN40" i="3"/>
  <c r="AM40" i="3"/>
  <c r="AL40" i="3"/>
  <c r="D178" i="3" s="1"/>
  <c r="B40" i="3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AQ39" i="3"/>
  <c r="AN39" i="3"/>
  <c r="AM39" i="3"/>
  <c r="AL39" i="3"/>
  <c r="AK39" i="3" s="1"/>
  <c r="AQ38" i="3"/>
  <c r="AN38" i="3"/>
  <c r="AM38" i="3"/>
  <c r="AL38" i="3"/>
  <c r="AQ37" i="3"/>
  <c r="AN37" i="3"/>
  <c r="AM37" i="3"/>
  <c r="AL37" i="3"/>
  <c r="AK37" i="3" s="1"/>
  <c r="AQ36" i="3"/>
  <c r="AN36" i="3"/>
  <c r="AM36" i="3"/>
  <c r="AL36" i="3"/>
  <c r="AQ35" i="3"/>
  <c r="AN35" i="3"/>
  <c r="AM35" i="3"/>
  <c r="AL35" i="3"/>
  <c r="AK35" i="3" s="1"/>
  <c r="AQ34" i="3"/>
  <c r="AN34" i="3"/>
  <c r="AM34" i="3"/>
  <c r="AL34" i="3"/>
  <c r="AK34" i="3" s="1"/>
  <c r="AQ33" i="3"/>
  <c r="AN33" i="3"/>
  <c r="AM33" i="3"/>
  <c r="AL33" i="3"/>
  <c r="AQ32" i="3"/>
  <c r="AN32" i="3"/>
  <c r="AM32" i="3"/>
  <c r="AL32" i="3"/>
  <c r="AK32" i="3" s="1"/>
  <c r="AQ31" i="3"/>
  <c r="AN31" i="3"/>
  <c r="AM31" i="3"/>
  <c r="AL31" i="3"/>
  <c r="AK31" i="3" s="1"/>
  <c r="AQ30" i="3"/>
  <c r="AN30" i="3"/>
  <c r="AM30" i="3"/>
  <c r="AL30" i="3"/>
  <c r="AQ29" i="3"/>
  <c r="AN29" i="3"/>
  <c r="AM29" i="3"/>
  <c r="AL29" i="3"/>
  <c r="AK29" i="3" s="1"/>
  <c r="AQ28" i="3"/>
  <c r="AN28" i="3"/>
  <c r="AM28" i="3"/>
  <c r="AL28" i="3"/>
  <c r="AK28" i="3" s="1"/>
  <c r="AQ27" i="3"/>
  <c r="AN27" i="3"/>
  <c r="AM27" i="3"/>
  <c r="AL27" i="3"/>
  <c r="AK27" i="3" s="1"/>
  <c r="AQ26" i="3"/>
  <c r="AN26" i="3"/>
  <c r="AM26" i="3"/>
  <c r="AL26" i="3"/>
  <c r="AQ25" i="3"/>
  <c r="AN25" i="3"/>
  <c r="AM25" i="3"/>
  <c r="AL25" i="3"/>
  <c r="AQ24" i="3"/>
  <c r="AN24" i="3"/>
  <c r="AM24" i="3"/>
  <c r="AL24" i="3"/>
  <c r="AK24" i="3" s="1"/>
  <c r="AQ23" i="3"/>
  <c r="AN23" i="3"/>
  <c r="AM23" i="3"/>
  <c r="AL23" i="3"/>
  <c r="AK23" i="3" s="1"/>
  <c r="AQ22" i="3"/>
  <c r="AN22" i="3"/>
  <c r="AM22" i="3"/>
  <c r="AL22" i="3"/>
  <c r="AQ21" i="3"/>
  <c r="AN21" i="3"/>
  <c r="AM21" i="3"/>
  <c r="AL21" i="3"/>
  <c r="C159" i="3" s="1"/>
  <c r="AQ20" i="3"/>
  <c r="AN20" i="3"/>
  <c r="AM20" i="3"/>
  <c r="AL20" i="3"/>
  <c r="AQ19" i="3"/>
  <c r="AN19" i="3"/>
  <c r="AM19" i="3"/>
  <c r="AL19" i="3"/>
  <c r="D157" i="3" s="1"/>
  <c r="AQ18" i="3"/>
  <c r="AN18" i="3"/>
  <c r="AM18" i="3"/>
  <c r="AL18" i="3"/>
  <c r="AI16" i="3"/>
  <c r="AC16" i="3"/>
  <c r="AA16" i="3"/>
  <c r="Y16" i="3"/>
  <c r="W16" i="3"/>
  <c r="U16" i="3"/>
  <c r="S16" i="3"/>
  <c r="Q16" i="3"/>
  <c r="O16" i="3"/>
  <c r="M16" i="3"/>
  <c r="K16" i="3"/>
  <c r="I16" i="3"/>
  <c r="B6" i="3"/>
  <c r="O239" i="3" l="1"/>
  <c r="R254" i="3"/>
  <c r="P240" i="3"/>
  <c r="K254" i="3"/>
  <c r="M238" i="3"/>
  <c r="K240" i="3"/>
  <c r="P238" i="3"/>
  <c r="G238" i="3"/>
  <c r="F240" i="3"/>
  <c r="I238" i="3"/>
  <c r="O238" i="3"/>
  <c r="N240" i="3"/>
  <c r="P223" i="3"/>
  <c r="Q238" i="3"/>
  <c r="H238" i="3"/>
  <c r="M240" i="3"/>
  <c r="K238" i="3"/>
  <c r="S236" i="3"/>
  <c r="AO98" i="3" s="1"/>
  <c r="N247" i="3"/>
  <c r="J240" i="3"/>
  <c r="F247" i="3"/>
  <c r="O247" i="3"/>
  <c r="N233" i="3"/>
  <c r="Q233" i="3"/>
  <c r="M233" i="3"/>
  <c r="J233" i="3"/>
  <c r="G233" i="3"/>
  <c r="R233" i="3"/>
  <c r="H247" i="3"/>
  <c r="P247" i="3"/>
  <c r="R238" i="3"/>
  <c r="S244" i="3"/>
  <c r="AO106" i="3" s="1"/>
  <c r="L233" i="3"/>
  <c r="E233" i="3"/>
  <c r="S233" i="3" s="1"/>
  <c r="AO95" i="3" s="1"/>
  <c r="F233" i="3"/>
  <c r="O226" i="3"/>
  <c r="R226" i="3"/>
  <c r="F225" i="3"/>
  <c r="P225" i="3"/>
  <c r="G239" i="3"/>
  <c r="M226" i="3"/>
  <c r="L226" i="3"/>
  <c r="N225" i="3"/>
  <c r="Q225" i="3"/>
  <c r="I233" i="3"/>
  <c r="S252" i="3"/>
  <c r="AO114" i="3" s="1"/>
  <c r="M225" i="3"/>
  <c r="L225" i="3"/>
  <c r="K225" i="3"/>
  <c r="P233" i="3"/>
  <c r="I226" i="3"/>
  <c r="O250" i="3"/>
  <c r="N246" i="3"/>
  <c r="G226" i="3"/>
  <c r="P249" i="3"/>
  <c r="J225" i="3"/>
  <c r="O233" i="3"/>
  <c r="N226" i="3"/>
  <c r="F226" i="3"/>
  <c r="Q226" i="3"/>
  <c r="G225" i="3"/>
  <c r="R225" i="3"/>
  <c r="K233" i="3"/>
  <c r="J226" i="3"/>
  <c r="K226" i="3"/>
  <c r="P226" i="3"/>
  <c r="O225" i="3"/>
  <c r="K241" i="3"/>
  <c r="H239" i="3"/>
  <c r="H241" i="3"/>
  <c r="F239" i="3"/>
  <c r="E241" i="3"/>
  <c r="P239" i="3"/>
  <c r="G241" i="3"/>
  <c r="J241" i="3"/>
  <c r="S251" i="3"/>
  <c r="AO113" i="3" s="1"/>
  <c r="M241" i="3"/>
  <c r="I241" i="3"/>
  <c r="R241" i="3"/>
  <c r="L241" i="3"/>
  <c r="F241" i="3"/>
  <c r="N241" i="3"/>
  <c r="J243" i="3"/>
  <c r="R243" i="3"/>
  <c r="K243" i="3"/>
  <c r="L243" i="3"/>
  <c r="E243" i="3"/>
  <c r="S243" i="3" s="1"/>
  <c r="AO105" i="3" s="1"/>
  <c r="M243" i="3"/>
  <c r="Q243" i="3"/>
  <c r="F243" i="3"/>
  <c r="N243" i="3"/>
  <c r="G243" i="3"/>
  <c r="O243" i="3"/>
  <c r="I243" i="3"/>
  <c r="H243" i="3"/>
  <c r="P243" i="3"/>
  <c r="N223" i="3"/>
  <c r="L249" i="3"/>
  <c r="O249" i="3"/>
  <c r="E240" i="3"/>
  <c r="H240" i="3"/>
  <c r="I240" i="3"/>
  <c r="L240" i="3"/>
  <c r="Q240" i="3"/>
  <c r="E246" i="3"/>
  <c r="S246" i="3" s="1"/>
  <c r="AO108" i="3" s="1"/>
  <c r="F249" i="3"/>
  <c r="K249" i="3"/>
  <c r="L237" i="3"/>
  <c r="K237" i="3"/>
  <c r="F223" i="3"/>
  <c r="M246" i="3"/>
  <c r="E249" i="3"/>
  <c r="S249" i="3" s="1"/>
  <c r="AO111" i="3" s="1"/>
  <c r="N249" i="3"/>
  <c r="K246" i="3"/>
  <c r="H249" i="3"/>
  <c r="E223" i="3"/>
  <c r="G246" i="3"/>
  <c r="M249" i="3"/>
  <c r="I246" i="3"/>
  <c r="G249" i="3"/>
  <c r="S228" i="3"/>
  <c r="AO90" i="3" s="1"/>
  <c r="Q249" i="3"/>
  <c r="J249" i="3"/>
  <c r="M223" i="3"/>
  <c r="O246" i="3"/>
  <c r="S240" i="3"/>
  <c r="AO102" i="3" s="1"/>
  <c r="H246" i="3"/>
  <c r="I249" i="3"/>
  <c r="L246" i="3"/>
  <c r="J246" i="3"/>
  <c r="R246" i="3"/>
  <c r="F246" i="3"/>
  <c r="P246" i="3"/>
  <c r="H255" i="3"/>
  <c r="L239" i="3"/>
  <c r="R239" i="3"/>
  <c r="E239" i="3"/>
  <c r="S239" i="3" s="1"/>
  <c r="AO101" i="3" s="1"/>
  <c r="I239" i="3"/>
  <c r="J239" i="3"/>
  <c r="K239" i="3"/>
  <c r="Q239" i="3"/>
  <c r="M239" i="3"/>
  <c r="G255" i="3"/>
  <c r="M255" i="3"/>
  <c r="N255" i="3"/>
  <c r="E255" i="3"/>
  <c r="S255" i="3" s="1"/>
  <c r="AO117" i="3" s="1"/>
  <c r="O255" i="3"/>
  <c r="F255" i="3"/>
  <c r="Q255" i="3"/>
  <c r="L255" i="3"/>
  <c r="I255" i="3"/>
  <c r="R255" i="3"/>
  <c r="J255" i="3"/>
  <c r="K255" i="3"/>
  <c r="L247" i="3"/>
  <c r="R247" i="3"/>
  <c r="E247" i="3"/>
  <c r="S247" i="3" s="1"/>
  <c r="AO109" i="3" s="1"/>
  <c r="I247" i="3"/>
  <c r="Q247" i="3"/>
  <c r="J247" i="3"/>
  <c r="K247" i="3"/>
  <c r="M247" i="3"/>
  <c r="L223" i="3"/>
  <c r="G223" i="3"/>
  <c r="I223" i="3"/>
  <c r="J223" i="3"/>
  <c r="K223" i="3"/>
  <c r="O223" i="3"/>
  <c r="Q223" i="3"/>
  <c r="R223" i="3"/>
  <c r="S237" i="3"/>
  <c r="AO99" i="3" s="1"/>
  <c r="S223" i="3"/>
  <c r="AO85" i="3" s="1"/>
  <c r="S250" i="3"/>
  <c r="AO112" i="3" s="1"/>
  <c r="S254" i="3"/>
  <c r="AO116" i="3" s="1"/>
  <c r="S229" i="3"/>
  <c r="AO91" i="3" s="1"/>
  <c r="S241" i="3"/>
  <c r="AO103" i="3" s="1"/>
  <c r="S253" i="3"/>
  <c r="AO115" i="3" s="1"/>
  <c r="S230" i="3"/>
  <c r="AO92" i="3" s="1"/>
  <c r="S238" i="3"/>
  <c r="AO100" i="3" s="1"/>
  <c r="S245" i="3"/>
  <c r="AO107" i="3" s="1"/>
  <c r="S224" i="3"/>
  <c r="AO86" i="3" s="1"/>
  <c r="S231" i="3"/>
  <c r="AO93" i="3" s="1"/>
  <c r="B163" i="3"/>
  <c r="Q190" i="3"/>
  <c r="P186" i="3"/>
  <c r="P159" i="3"/>
  <c r="AK19" i="3"/>
  <c r="AK25" i="3"/>
  <c r="C180" i="3"/>
  <c r="C188" i="3"/>
  <c r="AK33" i="3"/>
  <c r="AK46" i="3"/>
  <c r="D176" i="3"/>
  <c r="AK41" i="3"/>
  <c r="AK49" i="3"/>
  <c r="D184" i="3"/>
  <c r="AK48" i="3"/>
  <c r="AK69" i="3"/>
  <c r="AK52" i="3"/>
  <c r="AK40" i="3"/>
  <c r="D168" i="3"/>
  <c r="AK77" i="3"/>
  <c r="AK18" i="3"/>
  <c r="AK30" i="3"/>
  <c r="AK79" i="3"/>
  <c r="D186" i="3"/>
  <c r="R186" i="3" s="1"/>
  <c r="C160" i="3"/>
  <c r="AK44" i="3"/>
  <c r="AK71" i="3"/>
  <c r="C215" i="3"/>
  <c r="AK74" i="3"/>
  <c r="AK50" i="3"/>
  <c r="AK42" i="3"/>
  <c r="AK54" i="3"/>
  <c r="AK62" i="3"/>
  <c r="C157" i="3"/>
  <c r="D159" i="3"/>
  <c r="AK70" i="3"/>
  <c r="AK21" i="3"/>
  <c r="AK38" i="3"/>
  <c r="C184" i="3"/>
  <c r="D160" i="3"/>
  <c r="AK58" i="3"/>
  <c r="AK66" i="3"/>
  <c r="D180" i="3"/>
  <c r="AK78" i="3"/>
  <c r="D188" i="3"/>
  <c r="AK26" i="3"/>
  <c r="AK36" i="3"/>
  <c r="D158" i="3"/>
  <c r="C158" i="3"/>
  <c r="D164" i="3"/>
  <c r="C164" i="3"/>
  <c r="D170" i="3"/>
  <c r="C156" i="3"/>
  <c r="D156" i="3"/>
  <c r="D166" i="3"/>
  <c r="C166" i="3"/>
  <c r="D174" i="3"/>
  <c r="C174" i="3"/>
  <c r="AK20" i="3"/>
  <c r="D162" i="3"/>
  <c r="D172" i="3"/>
  <c r="C172" i="3"/>
  <c r="D220" i="3"/>
  <c r="C220" i="3"/>
  <c r="D165" i="3"/>
  <c r="C165" i="3"/>
  <c r="D173" i="3"/>
  <c r="C173" i="3"/>
  <c r="D219" i="3"/>
  <c r="C219" i="3"/>
  <c r="C168" i="3"/>
  <c r="C176" i="3"/>
  <c r="D218" i="3"/>
  <c r="C218" i="3"/>
  <c r="D163" i="3"/>
  <c r="C163" i="3"/>
  <c r="D171" i="3"/>
  <c r="C171" i="3"/>
  <c r="C217" i="3"/>
  <c r="D216" i="3"/>
  <c r="C216" i="3"/>
  <c r="C207" i="3"/>
  <c r="AK22" i="3"/>
  <c r="D161" i="3"/>
  <c r="C161" i="3"/>
  <c r="D169" i="3"/>
  <c r="C169" i="3"/>
  <c r="D177" i="3"/>
  <c r="C177" i="3"/>
  <c r="D179" i="3"/>
  <c r="C179" i="3"/>
  <c r="D181" i="3"/>
  <c r="C181" i="3"/>
  <c r="D183" i="3"/>
  <c r="C183" i="3"/>
  <c r="D185" i="3"/>
  <c r="C185" i="3"/>
  <c r="D187" i="3"/>
  <c r="C187" i="3"/>
  <c r="D189" i="3"/>
  <c r="C189" i="3"/>
  <c r="D191" i="3"/>
  <c r="C191" i="3"/>
  <c r="D192" i="3"/>
  <c r="C192" i="3"/>
  <c r="D193" i="3"/>
  <c r="C193" i="3"/>
  <c r="D194" i="3"/>
  <c r="C194" i="3"/>
  <c r="D195" i="3"/>
  <c r="C195" i="3"/>
  <c r="D196" i="3"/>
  <c r="C196" i="3"/>
  <c r="D197" i="3"/>
  <c r="C197" i="3"/>
  <c r="D198" i="3"/>
  <c r="C198" i="3"/>
  <c r="D199" i="3"/>
  <c r="C199" i="3"/>
  <c r="D200" i="3"/>
  <c r="C200" i="3"/>
  <c r="D201" i="3"/>
  <c r="C201" i="3"/>
  <c r="D202" i="3"/>
  <c r="C202" i="3"/>
  <c r="D203" i="3"/>
  <c r="C203" i="3"/>
  <c r="D204" i="3"/>
  <c r="C204" i="3"/>
  <c r="D205" i="3"/>
  <c r="C205" i="3"/>
  <c r="D206" i="3"/>
  <c r="C206" i="3"/>
  <c r="D208" i="3"/>
  <c r="C208" i="3"/>
  <c r="D210" i="3"/>
  <c r="C210" i="3"/>
  <c r="D211" i="3"/>
  <c r="C211" i="3"/>
  <c r="D212" i="3"/>
  <c r="C212" i="3"/>
  <c r="D213" i="3"/>
  <c r="C213" i="3"/>
  <c r="D214" i="3"/>
  <c r="C214" i="3"/>
  <c r="C162" i="3"/>
  <c r="C170" i="3"/>
  <c r="C178" i="3"/>
  <c r="C182" i="3"/>
  <c r="C209" i="3"/>
  <c r="D190" i="3"/>
  <c r="AQ118" i="3"/>
  <c r="AQ119" i="3" s="1"/>
  <c r="AQ120" i="3" s="1"/>
  <c r="D167" i="3"/>
  <c r="C167" i="3"/>
  <c r="D175" i="3"/>
  <c r="C175" i="3"/>
  <c r="AK82" i="3"/>
  <c r="D221" i="3"/>
  <c r="C221" i="3"/>
  <c r="R156" i="3" l="1"/>
  <c r="K159" i="3"/>
  <c r="N159" i="3"/>
  <c r="Q159" i="3"/>
  <c r="H186" i="3"/>
  <c r="G190" i="3"/>
  <c r="B164" i="3"/>
  <c r="N190" i="3"/>
  <c r="J220" i="3"/>
  <c r="R220" i="3"/>
  <c r="K220" i="3"/>
  <c r="L220" i="3"/>
  <c r="E220" i="3"/>
  <c r="M220" i="3"/>
  <c r="F220" i="3"/>
  <c r="N220" i="3"/>
  <c r="G220" i="3"/>
  <c r="O220" i="3"/>
  <c r="H220" i="3"/>
  <c r="P220" i="3"/>
  <c r="I220" i="3"/>
  <c r="Q220" i="3"/>
  <c r="G162" i="3"/>
  <c r="O162" i="3"/>
  <c r="H162" i="3"/>
  <c r="P162" i="3"/>
  <c r="I162" i="3"/>
  <c r="Q162" i="3"/>
  <c r="J162" i="3"/>
  <c r="R162" i="3"/>
  <c r="K162" i="3"/>
  <c r="L162" i="3"/>
  <c r="E162" i="3"/>
  <c r="M162" i="3"/>
  <c r="F162" i="3"/>
  <c r="N162" i="3"/>
  <c r="H207" i="3"/>
  <c r="P207" i="3"/>
  <c r="I207" i="3"/>
  <c r="Q207" i="3"/>
  <c r="J207" i="3"/>
  <c r="R207" i="3"/>
  <c r="K207" i="3"/>
  <c r="L207" i="3"/>
  <c r="E207" i="3"/>
  <c r="M207" i="3"/>
  <c r="F207" i="3"/>
  <c r="N207" i="3"/>
  <c r="G207" i="3"/>
  <c r="O207" i="3"/>
  <c r="F218" i="3"/>
  <c r="N218" i="3"/>
  <c r="G218" i="3"/>
  <c r="O218" i="3"/>
  <c r="H218" i="3"/>
  <c r="P218" i="3"/>
  <c r="I218" i="3"/>
  <c r="Q218" i="3"/>
  <c r="J218" i="3"/>
  <c r="R218" i="3"/>
  <c r="K218" i="3"/>
  <c r="L218" i="3"/>
  <c r="E218" i="3"/>
  <c r="M218" i="3"/>
  <c r="E165" i="3"/>
  <c r="M165" i="3"/>
  <c r="F165" i="3"/>
  <c r="N165" i="3"/>
  <c r="G165" i="3"/>
  <c r="O165" i="3"/>
  <c r="H165" i="3"/>
  <c r="P165" i="3"/>
  <c r="I165" i="3"/>
  <c r="Q165" i="3"/>
  <c r="J165" i="3"/>
  <c r="R165" i="3"/>
  <c r="K165" i="3"/>
  <c r="L165" i="3"/>
  <c r="G174" i="3"/>
  <c r="O174" i="3"/>
  <c r="H174" i="3"/>
  <c r="P174" i="3"/>
  <c r="I174" i="3"/>
  <c r="Q174" i="3"/>
  <c r="J174" i="3"/>
  <c r="R174" i="3"/>
  <c r="K174" i="3"/>
  <c r="L174" i="3"/>
  <c r="E174" i="3"/>
  <c r="M174" i="3"/>
  <c r="F174" i="3"/>
  <c r="N174" i="3"/>
  <c r="E157" i="3"/>
  <c r="M157" i="3"/>
  <c r="F157" i="3"/>
  <c r="N157" i="3"/>
  <c r="G157" i="3"/>
  <c r="O157" i="3"/>
  <c r="H157" i="3"/>
  <c r="P157" i="3"/>
  <c r="I157" i="3"/>
  <c r="Q157" i="3"/>
  <c r="J157" i="3"/>
  <c r="R157" i="3"/>
  <c r="K157" i="3"/>
  <c r="L157" i="3"/>
  <c r="O159" i="3"/>
  <c r="R159" i="3"/>
  <c r="L186" i="3"/>
  <c r="O186" i="3"/>
  <c r="R190" i="3"/>
  <c r="G166" i="3"/>
  <c r="O166" i="3"/>
  <c r="H166" i="3"/>
  <c r="P166" i="3"/>
  <c r="I166" i="3"/>
  <c r="Q166" i="3"/>
  <c r="J166" i="3"/>
  <c r="R166" i="3"/>
  <c r="K166" i="3"/>
  <c r="L166" i="3"/>
  <c r="E166" i="3"/>
  <c r="M166" i="3"/>
  <c r="N166" i="3"/>
  <c r="F166" i="3"/>
  <c r="L221" i="3"/>
  <c r="E221" i="3"/>
  <c r="M221" i="3"/>
  <c r="F221" i="3"/>
  <c r="N221" i="3"/>
  <c r="G221" i="3"/>
  <c r="O221" i="3"/>
  <c r="H221" i="3"/>
  <c r="P221" i="3"/>
  <c r="I221" i="3"/>
  <c r="Q221" i="3"/>
  <c r="J221" i="3"/>
  <c r="R221" i="3"/>
  <c r="K221" i="3"/>
  <c r="F214" i="3"/>
  <c r="N214" i="3"/>
  <c r="G214" i="3"/>
  <c r="O214" i="3"/>
  <c r="H214" i="3"/>
  <c r="P214" i="3"/>
  <c r="I214" i="3"/>
  <c r="Q214" i="3"/>
  <c r="J214" i="3"/>
  <c r="R214" i="3"/>
  <c r="K214" i="3"/>
  <c r="L214" i="3"/>
  <c r="E214" i="3"/>
  <c r="M214" i="3"/>
  <c r="F210" i="3"/>
  <c r="N210" i="3"/>
  <c r="G210" i="3"/>
  <c r="O210" i="3"/>
  <c r="H210" i="3"/>
  <c r="P210" i="3"/>
  <c r="I210" i="3"/>
  <c r="Q210" i="3"/>
  <c r="J210" i="3"/>
  <c r="R210" i="3"/>
  <c r="K210" i="3"/>
  <c r="L210" i="3"/>
  <c r="E210" i="3"/>
  <c r="M210" i="3"/>
  <c r="K204" i="3"/>
  <c r="L204" i="3"/>
  <c r="E204" i="3"/>
  <c r="M204" i="3"/>
  <c r="F204" i="3"/>
  <c r="N204" i="3"/>
  <c r="H204" i="3"/>
  <c r="J204" i="3"/>
  <c r="O204" i="3"/>
  <c r="P204" i="3"/>
  <c r="Q204" i="3"/>
  <c r="R204" i="3"/>
  <c r="G204" i="3"/>
  <c r="I204" i="3"/>
  <c r="K200" i="3"/>
  <c r="L200" i="3"/>
  <c r="E200" i="3"/>
  <c r="M200" i="3"/>
  <c r="F200" i="3"/>
  <c r="N200" i="3"/>
  <c r="H200" i="3"/>
  <c r="P200" i="3"/>
  <c r="G200" i="3"/>
  <c r="I200" i="3"/>
  <c r="J200" i="3"/>
  <c r="O200" i="3"/>
  <c r="Q200" i="3"/>
  <c r="R200" i="3"/>
  <c r="K196" i="3"/>
  <c r="L196" i="3"/>
  <c r="E196" i="3"/>
  <c r="M196" i="3"/>
  <c r="F196" i="3"/>
  <c r="N196" i="3"/>
  <c r="H196" i="3"/>
  <c r="P196" i="3"/>
  <c r="I196" i="3"/>
  <c r="Q196" i="3"/>
  <c r="O196" i="3"/>
  <c r="R196" i="3"/>
  <c r="G196" i="3"/>
  <c r="J196" i="3"/>
  <c r="K192" i="3"/>
  <c r="L192" i="3"/>
  <c r="E192" i="3"/>
  <c r="M192" i="3"/>
  <c r="F192" i="3"/>
  <c r="N192" i="3"/>
  <c r="G192" i="3"/>
  <c r="O192" i="3"/>
  <c r="H192" i="3"/>
  <c r="P192" i="3"/>
  <c r="I192" i="3"/>
  <c r="Q192" i="3"/>
  <c r="J192" i="3"/>
  <c r="R192" i="3"/>
  <c r="E185" i="3"/>
  <c r="M185" i="3"/>
  <c r="F185" i="3"/>
  <c r="N185" i="3"/>
  <c r="G185" i="3"/>
  <c r="O185" i="3"/>
  <c r="H185" i="3"/>
  <c r="P185" i="3"/>
  <c r="I185" i="3"/>
  <c r="Q185" i="3"/>
  <c r="J185" i="3"/>
  <c r="R185" i="3"/>
  <c r="K185" i="3"/>
  <c r="L185" i="3"/>
  <c r="E177" i="3"/>
  <c r="M177" i="3"/>
  <c r="F177" i="3"/>
  <c r="N177" i="3"/>
  <c r="G177" i="3"/>
  <c r="O177" i="3"/>
  <c r="H177" i="3"/>
  <c r="P177" i="3"/>
  <c r="I177" i="3"/>
  <c r="Q177" i="3"/>
  <c r="J177" i="3"/>
  <c r="R177" i="3"/>
  <c r="K177" i="3"/>
  <c r="L177" i="3"/>
  <c r="J216" i="3"/>
  <c r="R216" i="3"/>
  <c r="K216" i="3"/>
  <c r="L216" i="3"/>
  <c r="E216" i="3"/>
  <c r="M216" i="3"/>
  <c r="F216" i="3"/>
  <c r="N216" i="3"/>
  <c r="G216" i="3"/>
  <c r="O216" i="3"/>
  <c r="H216" i="3"/>
  <c r="P216" i="3"/>
  <c r="I216" i="3"/>
  <c r="Q216" i="3"/>
  <c r="G158" i="3"/>
  <c r="O158" i="3"/>
  <c r="H158" i="3"/>
  <c r="P158" i="3"/>
  <c r="I158" i="3"/>
  <c r="Q158" i="3"/>
  <c r="J158" i="3"/>
  <c r="R158" i="3"/>
  <c r="K158" i="3"/>
  <c r="L158" i="3"/>
  <c r="E158" i="3"/>
  <c r="M158" i="3"/>
  <c r="F158" i="3"/>
  <c r="N158" i="3"/>
  <c r="K160" i="3"/>
  <c r="L160" i="3"/>
  <c r="E160" i="3"/>
  <c r="M160" i="3"/>
  <c r="F160" i="3"/>
  <c r="N160" i="3"/>
  <c r="G160" i="3"/>
  <c r="O160" i="3"/>
  <c r="H160" i="3"/>
  <c r="P160" i="3"/>
  <c r="I160" i="3"/>
  <c r="Q160" i="3"/>
  <c r="J160" i="3"/>
  <c r="R160" i="3"/>
  <c r="G159" i="3"/>
  <c r="J159" i="3"/>
  <c r="K186" i="3"/>
  <c r="G186" i="3"/>
  <c r="J190" i="3"/>
  <c r="K176" i="3"/>
  <c r="L176" i="3"/>
  <c r="E176" i="3"/>
  <c r="M176" i="3"/>
  <c r="F176" i="3"/>
  <c r="N176" i="3"/>
  <c r="G176" i="3"/>
  <c r="O176" i="3"/>
  <c r="H176" i="3"/>
  <c r="P176" i="3"/>
  <c r="I176" i="3"/>
  <c r="Q176" i="3"/>
  <c r="J176" i="3"/>
  <c r="R176" i="3"/>
  <c r="L213" i="3"/>
  <c r="E213" i="3"/>
  <c r="M213" i="3"/>
  <c r="F213" i="3"/>
  <c r="N213" i="3"/>
  <c r="G213" i="3"/>
  <c r="O213" i="3"/>
  <c r="H213" i="3"/>
  <c r="P213" i="3"/>
  <c r="I213" i="3"/>
  <c r="Q213" i="3"/>
  <c r="J213" i="3"/>
  <c r="R213" i="3"/>
  <c r="K213" i="3"/>
  <c r="J208" i="3"/>
  <c r="R208" i="3"/>
  <c r="K208" i="3"/>
  <c r="L208" i="3"/>
  <c r="E208" i="3"/>
  <c r="M208" i="3"/>
  <c r="F208" i="3"/>
  <c r="N208" i="3"/>
  <c r="G208" i="3"/>
  <c r="O208" i="3"/>
  <c r="H208" i="3"/>
  <c r="P208" i="3"/>
  <c r="I208" i="3"/>
  <c r="Q208" i="3"/>
  <c r="I203" i="3"/>
  <c r="Q203" i="3"/>
  <c r="J203" i="3"/>
  <c r="R203" i="3"/>
  <c r="K203" i="3"/>
  <c r="L203" i="3"/>
  <c r="F203" i="3"/>
  <c r="N203" i="3"/>
  <c r="E203" i="3"/>
  <c r="G203" i="3"/>
  <c r="H203" i="3"/>
  <c r="M203" i="3"/>
  <c r="O203" i="3"/>
  <c r="P203" i="3"/>
  <c r="I199" i="3"/>
  <c r="Q199" i="3"/>
  <c r="J199" i="3"/>
  <c r="R199" i="3"/>
  <c r="K199" i="3"/>
  <c r="L199" i="3"/>
  <c r="F199" i="3"/>
  <c r="N199" i="3"/>
  <c r="P199" i="3"/>
  <c r="E199" i="3"/>
  <c r="G199" i="3"/>
  <c r="H199" i="3"/>
  <c r="M199" i="3"/>
  <c r="O199" i="3"/>
  <c r="I195" i="3"/>
  <c r="Q195" i="3"/>
  <c r="J195" i="3"/>
  <c r="R195" i="3"/>
  <c r="K195" i="3"/>
  <c r="L195" i="3"/>
  <c r="F195" i="3"/>
  <c r="N195" i="3"/>
  <c r="G195" i="3"/>
  <c r="O195" i="3"/>
  <c r="E195" i="3"/>
  <c r="H195" i="3"/>
  <c r="M195" i="3"/>
  <c r="P195" i="3"/>
  <c r="I191" i="3"/>
  <c r="Q191" i="3"/>
  <c r="J191" i="3"/>
  <c r="R191" i="3"/>
  <c r="K191" i="3"/>
  <c r="L191" i="3"/>
  <c r="E191" i="3"/>
  <c r="M191" i="3"/>
  <c r="F191" i="3"/>
  <c r="N191" i="3"/>
  <c r="G191" i="3"/>
  <c r="O191" i="3"/>
  <c r="H191" i="3"/>
  <c r="P191" i="3"/>
  <c r="I183" i="3"/>
  <c r="Q183" i="3"/>
  <c r="J183" i="3"/>
  <c r="R183" i="3"/>
  <c r="K183" i="3"/>
  <c r="L183" i="3"/>
  <c r="E183" i="3"/>
  <c r="M183" i="3"/>
  <c r="F183" i="3"/>
  <c r="N183" i="3"/>
  <c r="G183" i="3"/>
  <c r="O183" i="3"/>
  <c r="H183" i="3"/>
  <c r="P183" i="3"/>
  <c r="E169" i="3"/>
  <c r="M169" i="3"/>
  <c r="F169" i="3"/>
  <c r="N169" i="3"/>
  <c r="G169" i="3"/>
  <c r="O169" i="3"/>
  <c r="H169" i="3"/>
  <c r="P169" i="3"/>
  <c r="I169" i="3"/>
  <c r="Q169" i="3"/>
  <c r="J169" i="3"/>
  <c r="R169" i="3"/>
  <c r="K169" i="3"/>
  <c r="L169" i="3"/>
  <c r="L217" i="3"/>
  <c r="E217" i="3"/>
  <c r="M217" i="3"/>
  <c r="F217" i="3"/>
  <c r="N217" i="3"/>
  <c r="G217" i="3"/>
  <c r="O217" i="3"/>
  <c r="H217" i="3"/>
  <c r="P217" i="3"/>
  <c r="I217" i="3"/>
  <c r="Q217" i="3"/>
  <c r="J217" i="3"/>
  <c r="R217" i="3"/>
  <c r="K217" i="3"/>
  <c r="K168" i="3"/>
  <c r="L168" i="3"/>
  <c r="E168" i="3"/>
  <c r="M168" i="3"/>
  <c r="F168" i="3"/>
  <c r="N168" i="3"/>
  <c r="G168" i="3"/>
  <c r="O168" i="3"/>
  <c r="H168" i="3"/>
  <c r="P168" i="3"/>
  <c r="I168" i="3"/>
  <c r="Q168" i="3"/>
  <c r="J168" i="3"/>
  <c r="R168" i="3"/>
  <c r="K184" i="3"/>
  <c r="L184" i="3"/>
  <c r="E184" i="3"/>
  <c r="M184" i="3"/>
  <c r="F184" i="3"/>
  <c r="N184" i="3"/>
  <c r="G184" i="3"/>
  <c r="O184" i="3"/>
  <c r="H184" i="3"/>
  <c r="P184" i="3"/>
  <c r="I184" i="3"/>
  <c r="Q184" i="3"/>
  <c r="R184" i="3"/>
  <c r="J184" i="3"/>
  <c r="K180" i="3"/>
  <c r="L180" i="3"/>
  <c r="E180" i="3"/>
  <c r="M180" i="3"/>
  <c r="F180" i="3"/>
  <c r="N180" i="3"/>
  <c r="G180" i="3"/>
  <c r="O180" i="3"/>
  <c r="H180" i="3"/>
  <c r="P180" i="3"/>
  <c r="I180" i="3"/>
  <c r="Q180" i="3"/>
  <c r="J180" i="3"/>
  <c r="R180" i="3"/>
  <c r="F159" i="3"/>
  <c r="I159" i="3"/>
  <c r="J186" i="3"/>
  <c r="F190" i="3"/>
  <c r="I190" i="3"/>
  <c r="I175" i="3"/>
  <c r="Q175" i="3"/>
  <c r="J175" i="3"/>
  <c r="R175" i="3"/>
  <c r="K175" i="3"/>
  <c r="L175" i="3"/>
  <c r="E175" i="3"/>
  <c r="M175" i="3"/>
  <c r="F175" i="3"/>
  <c r="N175" i="3"/>
  <c r="G175" i="3"/>
  <c r="O175" i="3"/>
  <c r="P175" i="3"/>
  <c r="H175" i="3"/>
  <c r="I171" i="3"/>
  <c r="Q171" i="3"/>
  <c r="J171" i="3"/>
  <c r="R171" i="3"/>
  <c r="K171" i="3"/>
  <c r="L171" i="3"/>
  <c r="E171" i="3"/>
  <c r="M171" i="3"/>
  <c r="F171" i="3"/>
  <c r="N171" i="3"/>
  <c r="G171" i="3"/>
  <c r="O171" i="3"/>
  <c r="H171" i="3"/>
  <c r="P171" i="3"/>
  <c r="H219" i="3"/>
  <c r="P219" i="3"/>
  <c r="I219" i="3"/>
  <c r="Q219" i="3"/>
  <c r="J219" i="3"/>
  <c r="R219" i="3"/>
  <c r="K219" i="3"/>
  <c r="L219" i="3"/>
  <c r="E219" i="3"/>
  <c r="M219" i="3"/>
  <c r="F219" i="3"/>
  <c r="N219" i="3"/>
  <c r="G219" i="3"/>
  <c r="O219" i="3"/>
  <c r="K172" i="3"/>
  <c r="L172" i="3"/>
  <c r="E172" i="3"/>
  <c r="M172" i="3"/>
  <c r="F172" i="3"/>
  <c r="N172" i="3"/>
  <c r="G172" i="3"/>
  <c r="O172" i="3"/>
  <c r="H172" i="3"/>
  <c r="P172" i="3"/>
  <c r="I172" i="3"/>
  <c r="Q172" i="3"/>
  <c r="J172" i="3"/>
  <c r="R172" i="3"/>
  <c r="M159" i="3"/>
  <c r="N186" i="3"/>
  <c r="Q186" i="3"/>
  <c r="M190" i="3"/>
  <c r="P190" i="3"/>
  <c r="L209" i="3"/>
  <c r="E209" i="3"/>
  <c r="M209" i="3"/>
  <c r="F209" i="3"/>
  <c r="N209" i="3"/>
  <c r="G209" i="3"/>
  <c r="O209" i="3"/>
  <c r="H209" i="3"/>
  <c r="P209" i="3"/>
  <c r="I209" i="3"/>
  <c r="Q209" i="3"/>
  <c r="J209" i="3"/>
  <c r="R209" i="3"/>
  <c r="K209" i="3"/>
  <c r="G182" i="3"/>
  <c r="O182" i="3"/>
  <c r="H182" i="3"/>
  <c r="P182" i="3"/>
  <c r="I182" i="3"/>
  <c r="Q182" i="3"/>
  <c r="J182" i="3"/>
  <c r="R182" i="3"/>
  <c r="K182" i="3"/>
  <c r="L182" i="3"/>
  <c r="E182" i="3"/>
  <c r="M182" i="3"/>
  <c r="F182" i="3"/>
  <c r="N182" i="3"/>
  <c r="J212" i="3"/>
  <c r="R212" i="3"/>
  <c r="K212" i="3"/>
  <c r="L212" i="3"/>
  <c r="E212" i="3"/>
  <c r="M212" i="3"/>
  <c r="F212" i="3"/>
  <c r="N212" i="3"/>
  <c r="G212" i="3"/>
  <c r="O212" i="3"/>
  <c r="H212" i="3"/>
  <c r="P212" i="3"/>
  <c r="I212" i="3"/>
  <c r="Q212" i="3"/>
  <c r="F206" i="3"/>
  <c r="N206" i="3"/>
  <c r="G206" i="3"/>
  <c r="O206" i="3"/>
  <c r="H206" i="3"/>
  <c r="P206" i="3"/>
  <c r="I206" i="3"/>
  <c r="Q206" i="3"/>
  <c r="J206" i="3"/>
  <c r="R206" i="3"/>
  <c r="K206" i="3"/>
  <c r="L206" i="3"/>
  <c r="E206" i="3"/>
  <c r="M206" i="3"/>
  <c r="G202" i="3"/>
  <c r="O202" i="3"/>
  <c r="H202" i="3"/>
  <c r="P202" i="3"/>
  <c r="I202" i="3"/>
  <c r="Q202" i="3"/>
  <c r="J202" i="3"/>
  <c r="R202" i="3"/>
  <c r="L202" i="3"/>
  <c r="E202" i="3"/>
  <c r="F202" i="3"/>
  <c r="K202" i="3"/>
  <c r="M202" i="3"/>
  <c r="N202" i="3"/>
  <c r="G198" i="3"/>
  <c r="O198" i="3"/>
  <c r="H198" i="3"/>
  <c r="P198" i="3"/>
  <c r="I198" i="3"/>
  <c r="Q198" i="3"/>
  <c r="J198" i="3"/>
  <c r="R198" i="3"/>
  <c r="L198" i="3"/>
  <c r="K198" i="3"/>
  <c r="M198" i="3"/>
  <c r="N198" i="3"/>
  <c r="E198" i="3"/>
  <c r="F198" i="3"/>
  <c r="G194" i="3"/>
  <c r="O194" i="3"/>
  <c r="H194" i="3"/>
  <c r="P194" i="3"/>
  <c r="I194" i="3"/>
  <c r="Q194" i="3"/>
  <c r="J194" i="3"/>
  <c r="R194" i="3"/>
  <c r="K194" i="3"/>
  <c r="L194" i="3"/>
  <c r="E194" i="3"/>
  <c r="M194" i="3"/>
  <c r="F194" i="3"/>
  <c r="N194" i="3"/>
  <c r="E189" i="3"/>
  <c r="M189" i="3"/>
  <c r="F189" i="3"/>
  <c r="N189" i="3"/>
  <c r="G189" i="3"/>
  <c r="O189" i="3"/>
  <c r="H189" i="3"/>
  <c r="P189" i="3"/>
  <c r="I189" i="3"/>
  <c r="Q189" i="3"/>
  <c r="J189" i="3"/>
  <c r="R189" i="3"/>
  <c r="K189" i="3"/>
  <c r="L189" i="3"/>
  <c r="E181" i="3"/>
  <c r="M181" i="3"/>
  <c r="F181" i="3"/>
  <c r="N181" i="3"/>
  <c r="G181" i="3"/>
  <c r="O181" i="3"/>
  <c r="H181" i="3"/>
  <c r="P181" i="3"/>
  <c r="I181" i="3"/>
  <c r="Q181" i="3"/>
  <c r="J181" i="3"/>
  <c r="R181" i="3"/>
  <c r="K181" i="3"/>
  <c r="L181" i="3"/>
  <c r="E161" i="3"/>
  <c r="M161" i="3"/>
  <c r="F161" i="3"/>
  <c r="N161" i="3"/>
  <c r="G161" i="3"/>
  <c r="O161" i="3"/>
  <c r="H161" i="3"/>
  <c r="P161" i="3"/>
  <c r="I161" i="3"/>
  <c r="Q161" i="3"/>
  <c r="J161" i="3"/>
  <c r="R161" i="3"/>
  <c r="K161" i="3"/>
  <c r="L161" i="3"/>
  <c r="E159" i="3"/>
  <c r="F186" i="3"/>
  <c r="I186" i="3"/>
  <c r="E190" i="3"/>
  <c r="H190" i="3"/>
  <c r="I167" i="3"/>
  <c r="Q167" i="3"/>
  <c r="J167" i="3"/>
  <c r="R167" i="3"/>
  <c r="K167" i="3"/>
  <c r="L167" i="3"/>
  <c r="E167" i="3"/>
  <c r="M167" i="3"/>
  <c r="F167" i="3"/>
  <c r="N167" i="3"/>
  <c r="G167" i="3"/>
  <c r="O167" i="3"/>
  <c r="H167" i="3"/>
  <c r="P167" i="3"/>
  <c r="G178" i="3"/>
  <c r="O178" i="3"/>
  <c r="H178" i="3"/>
  <c r="P178" i="3"/>
  <c r="I178" i="3"/>
  <c r="Q178" i="3"/>
  <c r="J178" i="3"/>
  <c r="R178" i="3"/>
  <c r="K178" i="3"/>
  <c r="L178" i="3"/>
  <c r="E178" i="3"/>
  <c r="M178" i="3"/>
  <c r="F178" i="3"/>
  <c r="N178" i="3"/>
  <c r="I163" i="3"/>
  <c r="Q163" i="3"/>
  <c r="J163" i="3"/>
  <c r="R163" i="3"/>
  <c r="K163" i="3"/>
  <c r="L163" i="3"/>
  <c r="E163" i="3"/>
  <c r="M163" i="3"/>
  <c r="F163" i="3"/>
  <c r="N163" i="3"/>
  <c r="G163" i="3"/>
  <c r="O163" i="3"/>
  <c r="H163" i="3"/>
  <c r="P163" i="3"/>
  <c r="E173" i="3"/>
  <c r="M173" i="3"/>
  <c r="F173" i="3"/>
  <c r="N173" i="3"/>
  <c r="G173" i="3"/>
  <c r="O173" i="3"/>
  <c r="H173" i="3"/>
  <c r="P173" i="3"/>
  <c r="I173" i="3"/>
  <c r="Q173" i="3"/>
  <c r="J173" i="3"/>
  <c r="R173" i="3"/>
  <c r="K173" i="3"/>
  <c r="L173" i="3"/>
  <c r="H215" i="3"/>
  <c r="P215" i="3"/>
  <c r="I215" i="3"/>
  <c r="Q215" i="3"/>
  <c r="J215" i="3"/>
  <c r="R215" i="3"/>
  <c r="K215" i="3"/>
  <c r="L215" i="3"/>
  <c r="E215" i="3"/>
  <c r="M215" i="3"/>
  <c r="F215" i="3"/>
  <c r="N215" i="3"/>
  <c r="G215" i="3"/>
  <c r="O215" i="3"/>
  <c r="L159" i="3"/>
  <c r="M186" i="3"/>
  <c r="L190" i="3"/>
  <c r="O190" i="3"/>
  <c r="K188" i="3"/>
  <c r="L188" i="3"/>
  <c r="E188" i="3"/>
  <c r="M188" i="3"/>
  <c r="F188" i="3"/>
  <c r="N188" i="3"/>
  <c r="G188" i="3"/>
  <c r="O188" i="3"/>
  <c r="H188" i="3"/>
  <c r="P188" i="3"/>
  <c r="I188" i="3"/>
  <c r="Q188" i="3"/>
  <c r="J188" i="3"/>
  <c r="R188" i="3"/>
  <c r="G170" i="3"/>
  <c r="O170" i="3"/>
  <c r="H170" i="3"/>
  <c r="P170" i="3"/>
  <c r="I170" i="3"/>
  <c r="Q170" i="3"/>
  <c r="J170" i="3"/>
  <c r="R170" i="3"/>
  <c r="K170" i="3"/>
  <c r="L170" i="3"/>
  <c r="E170" i="3"/>
  <c r="M170" i="3"/>
  <c r="F170" i="3"/>
  <c r="N170" i="3"/>
  <c r="H211" i="3"/>
  <c r="P211" i="3"/>
  <c r="I211" i="3"/>
  <c r="Q211" i="3"/>
  <c r="J211" i="3"/>
  <c r="R211" i="3"/>
  <c r="K211" i="3"/>
  <c r="L211" i="3"/>
  <c r="E211" i="3"/>
  <c r="M211" i="3"/>
  <c r="F211" i="3"/>
  <c r="N211" i="3"/>
  <c r="G211" i="3"/>
  <c r="O211" i="3"/>
  <c r="E205" i="3"/>
  <c r="F205" i="3"/>
  <c r="G205" i="3"/>
  <c r="H205" i="3"/>
  <c r="L205" i="3"/>
  <c r="M205" i="3"/>
  <c r="N205" i="3"/>
  <c r="O205" i="3"/>
  <c r="P205" i="3"/>
  <c r="I205" i="3"/>
  <c r="Q205" i="3"/>
  <c r="J205" i="3"/>
  <c r="R205" i="3"/>
  <c r="K205" i="3"/>
  <c r="E201" i="3"/>
  <c r="M201" i="3"/>
  <c r="F201" i="3"/>
  <c r="N201" i="3"/>
  <c r="G201" i="3"/>
  <c r="O201" i="3"/>
  <c r="H201" i="3"/>
  <c r="P201" i="3"/>
  <c r="J201" i="3"/>
  <c r="R201" i="3"/>
  <c r="K201" i="3"/>
  <c r="L201" i="3"/>
  <c r="Q201" i="3"/>
  <c r="I201" i="3"/>
  <c r="E197" i="3"/>
  <c r="M197" i="3"/>
  <c r="F197" i="3"/>
  <c r="N197" i="3"/>
  <c r="G197" i="3"/>
  <c r="O197" i="3"/>
  <c r="H197" i="3"/>
  <c r="P197" i="3"/>
  <c r="J197" i="3"/>
  <c r="R197" i="3"/>
  <c r="I197" i="3"/>
  <c r="K197" i="3"/>
  <c r="L197" i="3"/>
  <c r="Q197" i="3"/>
  <c r="E193" i="3"/>
  <c r="M193" i="3"/>
  <c r="F193" i="3"/>
  <c r="N193" i="3"/>
  <c r="G193" i="3"/>
  <c r="O193" i="3"/>
  <c r="H193" i="3"/>
  <c r="P193" i="3"/>
  <c r="I193" i="3"/>
  <c r="Q193" i="3"/>
  <c r="J193" i="3"/>
  <c r="R193" i="3"/>
  <c r="K193" i="3"/>
  <c r="L193" i="3"/>
  <c r="I187" i="3"/>
  <c r="Q187" i="3"/>
  <c r="J187" i="3"/>
  <c r="R187" i="3"/>
  <c r="K187" i="3"/>
  <c r="L187" i="3"/>
  <c r="E187" i="3"/>
  <c r="M187" i="3"/>
  <c r="F187" i="3"/>
  <c r="N187" i="3"/>
  <c r="G187" i="3"/>
  <c r="O187" i="3"/>
  <c r="H187" i="3"/>
  <c r="P187" i="3"/>
  <c r="I179" i="3"/>
  <c r="Q179" i="3"/>
  <c r="J179" i="3"/>
  <c r="R179" i="3"/>
  <c r="K179" i="3"/>
  <c r="L179" i="3"/>
  <c r="E179" i="3"/>
  <c r="M179" i="3"/>
  <c r="F179" i="3"/>
  <c r="N179" i="3"/>
  <c r="G179" i="3"/>
  <c r="O179" i="3"/>
  <c r="H179" i="3"/>
  <c r="P179" i="3"/>
  <c r="K164" i="3"/>
  <c r="L164" i="3"/>
  <c r="E164" i="3"/>
  <c r="M164" i="3"/>
  <c r="F164" i="3"/>
  <c r="N164" i="3"/>
  <c r="G164" i="3"/>
  <c r="O164" i="3"/>
  <c r="H164" i="3"/>
  <c r="P164" i="3"/>
  <c r="I164" i="3"/>
  <c r="Q164" i="3"/>
  <c r="J164" i="3"/>
  <c r="R164" i="3"/>
  <c r="H159" i="3"/>
  <c r="E186" i="3"/>
  <c r="K190" i="3"/>
  <c r="Q156" i="3"/>
  <c r="P156" i="3"/>
  <c r="O156" i="3"/>
  <c r="N156" i="3"/>
  <c r="M156" i="3"/>
  <c r="L156" i="3"/>
  <c r="K156" i="3"/>
  <c r="J156" i="3"/>
  <c r="I156" i="3"/>
  <c r="H156" i="3"/>
  <c r="G156" i="3"/>
  <c r="F156" i="3"/>
  <c r="E156" i="3"/>
  <c r="B165" i="3" l="1"/>
  <c r="S186" i="3"/>
  <c r="S215" i="3"/>
  <c r="S183" i="3"/>
  <c r="S182" i="3"/>
  <c r="S181" i="3"/>
  <c r="S180" i="3"/>
  <c r="S179" i="3"/>
  <c r="S178" i="3"/>
  <c r="S177" i="3"/>
  <c r="S176" i="3"/>
  <c r="S175" i="3"/>
  <c r="S174" i="3"/>
  <c r="S212" i="3"/>
  <c r="S201" i="3"/>
  <c r="S196" i="3"/>
  <c r="S202" i="3"/>
  <c r="S189" i="3"/>
  <c r="S203" i="3"/>
  <c r="S197" i="3"/>
  <c r="S187" i="3"/>
  <c r="S188" i="3"/>
  <c r="S219" i="3"/>
  <c r="S213" i="3"/>
  <c r="S208" i="3"/>
  <c r="S194" i="3"/>
  <c r="S192" i="3"/>
  <c r="S165" i="3"/>
  <c r="S162" i="3"/>
  <c r="S161" i="3"/>
  <c r="S160" i="3"/>
  <c r="S157" i="3"/>
  <c r="S156" i="3"/>
  <c r="S184" i="3"/>
  <c r="S159" i="3"/>
  <c r="S173" i="3"/>
  <c r="S207" i="3"/>
  <c r="S168" i="3"/>
  <c r="S171" i="3"/>
  <c r="S185" i="3"/>
  <c r="S210" i="3"/>
  <c r="S200" i="3"/>
  <c r="S158" i="3"/>
  <c r="S164" i="3"/>
  <c r="S221" i="3"/>
  <c r="S218" i="3"/>
  <c r="S216" i="3"/>
  <c r="S214" i="3"/>
  <c r="S172" i="3"/>
  <c r="S217" i="3"/>
  <c r="S206" i="3"/>
  <c r="S167" i="3"/>
  <c r="S169" i="3"/>
  <c r="S209" i="3"/>
  <c r="S220" i="3"/>
  <c r="S170" i="3"/>
  <c r="S204" i="3"/>
  <c r="S190" i="3"/>
  <c r="S166" i="3"/>
  <c r="S163" i="3"/>
  <c r="S193" i="3"/>
  <c r="S205" i="3"/>
  <c r="S211" i="3"/>
  <c r="S191" i="3"/>
  <c r="S195" i="3"/>
  <c r="S199" i="3"/>
  <c r="AO18" i="3" l="1"/>
  <c r="AO81" i="3"/>
  <c r="AO55" i="3"/>
  <c r="AO31" i="3"/>
  <c r="AO83" i="3"/>
  <c r="AO69" i="3"/>
  <c r="AO23" i="3"/>
  <c r="AO50" i="3"/>
  <c r="AO74" i="3"/>
  <c r="AO43" i="3"/>
  <c r="AO53" i="3"/>
  <c r="AO67" i="3"/>
  <c r="AO22" i="3"/>
  <c r="AO42" i="3"/>
  <c r="AO29" i="3"/>
  <c r="AO26" i="3"/>
  <c r="AO24" i="3"/>
  <c r="AO49" i="3"/>
  <c r="AO36" i="3"/>
  <c r="AO44" i="3"/>
  <c r="AO47" i="3"/>
  <c r="AO30" i="3"/>
  <c r="AO63" i="3"/>
  <c r="AO25" i="3"/>
  <c r="AO28" i="3"/>
  <c r="AO68" i="3"/>
  <c r="AO20" i="3"/>
  <c r="AO35" i="3"/>
  <c r="AO27" i="3"/>
  <c r="AO59" i="3"/>
  <c r="AO37" i="3"/>
  <c r="AO45" i="3"/>
  <c r="AO76" i="3"/>
  <c r="AO80" i="3"/>
  <c r="AO61" i="3"/>
  <c r="AO52" i="3"/>
  <c r="AO79" i="3"/>
  <c r="AO62" i="3"/>
  <c r="AO21" i="3"/>
  <c r="AO54" i="3"/>
  <c r="AO65" i="3"/>
  <c r="AO38" i="3"/>
  <c r="AO77" i="3"/>
  <c r="AO32" i="3"/>
  <c r="AO71" i="3"/>
  <c r="AO57" i="3"/>
  <c r="AO66" i="3"/>
  <c r="AO34" i="3"/>
  <c r="AO72" i="3"/>
  <c r="AO46" i="3"/>
  <c r="AO56" i="3"/>
  <c r="AO51" i="3"/>
  <c r="AO39" i="3"/>
  <c r="AO48" i="3"/>
  <c r="AO70" i="3"/>
  <c r="AO64" i="3"/>
  <c r="AO40" i="3"/>
  <c r="AO73" i="3"/>
  <c r="AO82" i="3"/>
  <c r="AO78" i="3"/>
  <c r="AO33" i="3"/>
  <c r="AO19" i="3"/>
  <c r="AO75" i="3"/>
  <c r="AO58" i="3"/>
  <c r="AO41" i="3"/>
  <c r="B166" i="3"/>
  <c r="S198" i="3"/>
  <c r="AO60" i="3" l="1"/>
  <c r="B167" i="3"/>
  <c r="B168" i="3" l="1"/>
  <c r="B169" i="3" l="1"/>
  <c r="B170" i="3" l="1"/>
  <c r="B171" i="3" l="1"/>
  <c r="B172" i="3" l="1"/>
  <c r="B173" i="3" l="1"/>
  <c r="B174" i="3" l="1"/>
  <c r="B175" i="3" l="1"/>
  <c r="B176" i="3" l="1"/>
  <c r="B177" i="3" l="1"/>
  <c r="B178" i="3" l="1"/>
  <c r="B179" i="3" l="1"/>
  <c r="B180" i="3" l="1"/>
  <c r="B181" i="3" l="1"/>
  <c r="B182" i="3" l="1"/>
  <c r="B183" i="3" l="1"/>
  <c r="B184" i="3" l="1"/>
  <c r="B185" i="3" l="1"/>
  <c r="B186" i="3" l="1"/>
  <c r="B187" i="3" l="1"/>
  <c r="B188" i="3" l="1"/>
  <c r="B189" i="3" l="1"/>
  <c r="B190" i="3" l="1"/>
  <c r="B191" i="3" l="1"/>
  <c r="B192" i="3" l="1"/>
  <c r="B193" i="3" l="1"/>
  <c r="B194" i="3" l="1"/>
  <c r="B195" i="3" l="1"/>
  <c r="B196" i="3" l="1"/>
  <c r="B197" i="3" l="1"/>
  <c r="B198" i="3" l="1"/>
  <c r="B199" i="3" l="1"/>
  <c r="B200" i="3" l="1"/>
  <c r="B201" i="3" l="1"/>
  <c r="B202" i="3" l="1"/>
  <c r="B203" i="3" l="1"/>
  <c r="B204" i="3" l="1"/>
  <c r="B205" i="3" l="1"/>
  <c r="B206" i="3" l="1"/>
  <c r="B207" i="3" l="1"/>
  <c r="B208" i="3" l="1"/>
  <c r="B209" i="3" l="1"/>
  <c r="B210" i="3" l="1"/>
  <c r="B211" i="3" l="1"/>
  <c r="B212" i="3" l="1"/>
  <c r="B213" i="3" l="1"/>
  <c r="B214" i="3" l="1"/>
  <c r="B215" i="3" l="1"/>
  <c r="B216" i="3" l="1"/>
  <c r="B217" i="3" l="1"/>
  <c r="B218" i="3" l="1"/>
  <c r="B219" i="3" l="1"/>
  <c r="B220" i="3" l="1"/>
  <c r="B221" i="3" l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B233" i="3" s="1"/>
  <c r="B234" i="3" s="1"/>
  <c r="B235" i="3" s="1"/>
  <c r="B236" i="3" s="1"/>
  <c r="B237" i="3" s="1"/>
  <c r="B238" i="3" s="1"/>
  <c r="B239" i="3" s="1"/>
  <c r="B240" i="3" s="1"/>
  <c r="B241" i="3" s="1"/>
  <c r="B242" i="3" s="1"/>
  <c r="B243" i="3" s="1"/>
  <c r="B244" i="3" s="1"/>
  <c r="B245" i="3" s="1"/>
  <c r="B246" i="3" s="1"/>
  <c r="B247" i="3" s="1"/>
  <c r="B248" i="3" s="1"/>
  <c r="B249" i="3" s="1"/>
  <c r="B250" i="3" s="1"/>
  <c r="B251" i="3" s="1"/>
  <c r="B252" i="3" s="1"/>
  <c r="B253" i="3" s="1"/>
  <c r="B254" i="3" s="1"/>
  <c r="B255" i="3" s="1"/>
</calcChain>
</file>

<file path=xl/sharedStrings.xml><?xml version="1.0" encoding="utf-8"?>
<sst xmlns="http://schemas.openxmlformats.org/spreadsheetml/2006/main" count="113" uniqueCount="56">
  <si>
    <t>OBJETO</t>
  </si>
  <si>
    <t>DESV. PAD.</t>
  </si>
  <si>
    <t>MÉDIA</t>
  </si>
  <si>
    <t>MEDIANA</t>
  </si>
  <si>
    <t>MENOR VALOR</t>
  </si>
  <si>
    <t>ITEM</t>
  </si>
  <si>
    <t>QTD</t>
  </si>
  <si>
    <t xml:space="preserve">UNID </t>
  </si>
  <si>
    <t>CÓD. GMS</t>
  </si>
  <si>
    <t>Cotação com fornecedor</t>
  </si>
  <si>
    <t>Preço de Internet</t>
  </si>
  <si>
    <t>Banco de preços</t>
  </si>
  <si>
    <t>Notas Fiscais</t>
  </si>
  <si>
    <t>Contratações similares adm. Pública</t>
  </si>
  <si>
    <t>R$ unit.</t>
  </si>
  <si>
    <t>R$ Total</t>
  </si>
  <si>
    <t>TOTAL</t>
  </si>
  <si>
    <t>Limite Inferior</t>
  </si>
  <si>
    <t>Limite Superior</t>
  </si>
  <si>
    <t>Tabela CMED</t>
  </si>
  <si>
    <t>Tabela SINAPI</t>
  </si>
  <si>
    <r>
      <rPr>
        <b/>
        <sz val="10"/>
        <rFont val="Arial"/>
        <family val="2"/>
        <charset val="1"/>
      </rPr>
      <t>UNIDADE:</t>
    </r>
    <r>
      <rPr>
        <sz val="10"/>
        <rFont val="Arial"/>
        <family val="2"/>
        <charset val="1"/>
      </rPr>
      <t xml:space="preserve"> </t>
    </r>
  </si>
  <si>
    <t xml:space="preserve">Cidade: </t>
  </si>
  <si>
    <t>PESQUISA DE MERCADO E COMPARAÇÃO DO PREÇO PRATICADO NO MERCADO</t>
  </si>
  <si>
    <t>ANÁLISE DA CESTA DE PREÇOS</t>
  </si>
  <si>
    <r>
      <rPr>
        <b/>
        <sz val="11"/>
        <color rgb="FF000000"/>
        <rFont val="Calibri"/>
        <family val="2"/>
        <charset val="1"/>
      </rPr>
      <t xml:space="preserve">
PREÇO MÁXIMO DEFINIDO
</t>
    </r>
    <r>
      <rPr>
        <sz val="11"/>
        <color rgb="FF000000"/>
        <rFont val="Calibri"/>
        <family val="2"/>
        <charset val="1"/>
      </rPr>
      <t>Critério adotado para a definição do preço máximo:</t>
    </r>
  </si>
  <si>
    <r>
      <rPr>
        <b/>
        <sz val="7"/>
        <rFont val="Arial"/>
        <family val="2"/>
        <charset val="1"/>
      </rPr>
      <t xml:space="preserve">DESCRIÇÃO DOS PRODUTOS OU SERVIÇOS
</t>
    </r>
    <r>
      <rPr>
        <b/>
        <sz val="9"/>
        <rFont val="Arial"/>
        <family val="2"/>
        <charset val="1"/>
      </rPr>
      <t xml:space="preserve">
</t>
    </r>
    <r>
      <rPr>
        <sz val="9"/>
        <color rgb="FFFF0000"/>
        <rFont val="Arial"/>
        <family val="2"/>
        <charset val="1"/>
      </rPr>
      <t>(Resumida)</t>
    </r>
  </si>
  <si>
    <t>(CV)
COEF. VAR.
(%)</t>
  </si>
  <si>
    <t>MÉDIA SANEADA</t>
  </si>
  <si>
    <t>(   ) Menor Valor</t>
  </si>
  <si>
    <t>(   ) Mediana</t>
  </si>
  <si>
    <t>Valid. (dias)</t>
  </si>
  <si>
    <t>(   ) Média</t>
  </si>
  <si>
    <t xml:space="preserve">Venc. Prop./cons.: </t>
  </si>
  <si>
    <t>(   ) Média Saneada</t>
  </si>
  <si>
    <t>R$ Unit.</t>
  </si>
  <si>
    <t>CÁLCULO DA MÉDIA SANEADA</t>
  </si>
  <si>
    <r>
      <rPr>
        <b/>
        <sz val="9"/>
        <color rgb="FF000000"/>
        <rFont val="Calibri"/>
        <family val="2"/>
        <charset val="1"/>
      </rPr>
      <t xml:space="preserve">MÉDIA*
</t>
    </r>
    <r>
      <rPr>
        <sz val="9"/>
        <color rgb="FF000000"/>
        <rFont val="Calibri"/>
        <family val="2"/>
        <charset val="1"/>
      </rPr>
      <t>Saneada</t>
    </r>
  </si>
  <si>
    <t>Item / Lote</t>
  </si>
  <si>
    <t>Valores / cotações considerados válidos após aplicação da Média Saneada</t>
  </si>
  <si>
    <t>Justificativa quanto a adoção do(s) parâmetro(s) de definição do preço máximo (média, mediana, menor valor, média saneada):</t>
  </si>
  <si>
    <t>Reponsável pela Pesquisa de Preços</t>
  </si>
  <si>
    <t>(assinado eletronicamente)</t>
  </si>
  <si>
    <t>Nome
Cargo
Unidade</t>
  </si>
  <si>
    <t>Chefia Imediata</t>
  </si>
  <si>
    <t>Diretor da Unidade</t>
  </si>
  <si>
    <t>*Calculado  considerando apenas os valores válidos após aplicação da média saneada</t>
  </si>
  <si>
    <t>Banco de Preço em Saúde-BPS</t>
  </si>
  <si>
    <t>Histórico de contratação do órgão</t>
  </si>
  <si>
    <t>CÓD. BR (Compras.gov)</t>
  </si>
  <si>
    <t>Cotação Eletrônica</t>
  </si>
  <si>
    <t>(Decreto 10.086/2022, art.368, §§ 6º e 7º)</t>
  </si>
  <si>
    <t>MAPA DE FORMAÇÃO DE PREÇO</t>
  </si>
  <si>
    <r>
      <rPr>
        <b/>
        <sz val="11"/>
        <color rgb="FFFF0000"/>
        <rFont val="Calibri"/>
        <family val="2"/>
      </rPr>
      <t xml:space="preserve">Nota: </t>
    </r>
    <r>
      <rPr>
        <sz val="11"/>
        <color rgb="FFFF0000"/>
        <rFont val="Calibri"/>
        <family val="2"/>
        <charset val="1"/>
      </rPr>
      <t>1) Selecione o tipo de cotação na lista suspensa lateral de cada célula da linha 9 | 2) As colunas e linhas não utlilizadas podem ser "ocultadas" (selecionar as linhas/colunas, clicar com o botão direito do mouse, selecionar "ocultar")</t>
    </r>
  </si>
  <si>
    <t>TOTAL MENSAL (SE HOUVER)</t>
  </si>
  <si>
    <t>TOTAL ANUAL (SE HOUVER)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</si>
</sst>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\-??_-;_-@_-"/>
    <numFmt numFmtId="165" formatCode="d/m/yyyy"/>
    <numFmt numFmtId="166" formatCode="[$-F800]dddd&quot;, &quot;mmmm\ dd&quot;, &quot;yyyy"/>
    <numFmt numFmtId="167" formatCode="0.00000"/>
  </numFmts>
  <fonts count="28" x14ac:knownFonts="1">
    <font>
      <sz val="11"/>
      <color rgb="FF000000"/>
      <name val="Calibri"/>
      <family val="2"/>
      <charset val="1"/>
    </font>
    <font>
      <sz val="8"/>
      <color rgb="FF4472C4"/>
      <name val="Calibri"/>
      <family val="2"/>
      <charset val="1"/>
    </font>
    <font>
      <b/>
      <sz val="7"/>
      <name val="Arial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7"/>
      <name val="Arial"/>
      <family val="2"/>
      <charset val="1"/>
    </font>
    <font>
      <sz val="8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9"/>
      <color rgb="FFAFABAB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color rgb="FFFF0000"/>
      <name val="Calibri"/>
      <family val="2"/>
      <charset val="1"/>
    </font>
    <font>
      <b/>
      <sz val="9"/>
      <name val="Arial"/>
      <family val="2"/>
      <charset val="1"/>
    </font>
    <font>
      <sz val="9"/>
      <color rgb="FFFF0000"/>
      <name val="Arial"/>
      <family val="2"/>
      <charset val="1"/>
    </font>
    <font>
      <b/>
      <sz val="8"/>
      <color rgb="FF4472C4"/>
      <name val="Calibri"/>
      <family val="2"/>
      <charset val="1"/>
    </font>
    <font>
      <sz val="5"/>
      <name val="Arial"/>
      <family val="2"/>
      <charset val="1"/>
    </font>
    <font>
      <sz val="7"/>
      <color rgb="FF000000"/>
      <name val="Calibri"/>
      <family val="2"/>
      <charset val="1"/>
    </font>
    <font>
      <sz val="9"/>
      <name val="Calibri"/>
      <family val="2"/>
      <charset val="1"/>
    </font>
    <font>
      <sz val="10"/>
      <color rgb="FFFF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4"/>
      <name val="Arial"/>
      <family val="2"/>
      <charset val="1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sz val="9"/>
      <name val="Arial"/>
      <family val="2"/>
      <charset val="1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C9C9C9"/>
      </patternFill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theme="5" tint="0.59999389629810485"/>
        <bgColor rgb="FFFFF2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1" fillId="0" borderId="0" applyBorder="0" applyProtection="0"/>
    <xf numFmtId="164" fontId="21" fillId="0" borderId="0" applyBorder="0" applyProtection="0"/>
    <xf numFmtId="0" fontId="22" fillId="0" borderId="0" applyNumberFormat="0" applyFill="0" applyBorder="0" applyAlignment="0" applyProtection="0"/>
  </cellStyleXfs>
  <cellXfs count="73">
    <xf numFmtId="0" fontId="0" fillId="0" borderId="0" xfId="0"/>
    <xf numFmtId="165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/>
    <xf numFmtId="0" fontId="0" fillId="0" borderId="0" xfId="0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 hidden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  <protection hidden="1"/>
    </xf>
    <xf numFmtId="4" fontId="7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/>
      <protection hidden="1"/>
    </xf>
    <xf numFmtId="2" fontId="18" fillId="0" borderId="1" xfId="0" applyNumberFormat="1" applyFont="1" applyBorder="1" applyAlignment="1" applyProtection="1">
      <alignment horizontal="center" vertical="center"/>
      <protection hidden="1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67" fontId="0" fillId="0" borderId="0" xfId="0" applyNumberFormat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3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49" fontId="26" fillId="0" borderId="1" xfId="0" applyNumberFormat="1" applyFont="1" applyFill="1" applyBorder="1" applyAlignment="1" applyProtection="1">
      <alignment vertical="center" wrapText="1"/>
      <protection locked="0"/>
    </xf>
    <xf numFmtId="4" fontId="0" fillId="3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1" xfId="0" applyNumberFormat="1" applyFont="1" applyFill="1" applyBorder="1" applyAlignment="1" applyProtection="1">
      <alignment horizontal="center" vertical="center" wrapText="1"/>
      <protection hidden="1"/>
    </xf>
    <xf numFmtId="4" fontId="3" fillId="3" borderId="1" xfId="0" applyNumberFormat="1" applyFont="1" applyFill="1" applyBorder="1" applyAlignment="1" applyProtection="1">
      <alignment horizontal="center" vertical="center"/>
      <protection locked="0"/>
    </xf>
    <xf numFmtId="4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3" applyAlignment="1" applyProtection="1">
      <alignment horizont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3" fontId="5" fillId="0" borderId="1" xfId="1" applyNumberFormat="1" applyFont="1" applyBorder="1" applyAlignment="1" applyProtection="1">
      <alignment horizontal="center" vertical="center" textRotation="90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</cellXfs>
  <cellStyles count="4">
    <cellStyle name="Hiperlink" xfId="3" builtinId="8"/>
    <cellStyle name="Normal" xfId="0" builtinId="0"/>
    <cellStyle name="Vírgula" xfId="1" builtinId="3"/>
    <cellStyle name="Vírgula 2" xfId="2" xr:uid="{00000000-0005-0000-0000-000006000000}"/>
  </cellStyles>
  <dxfs count="95">
    <dxf>
      <fill>
        <patternFill>
          <bgColor theme="7" tint="0.79998168889431442"/>
        </patternFill>
      </fill>
    </dxf>
    <dxf>
      <fill>
        <patternFill>
          <bgColor rgb="FFE2F0D9"/>
        </patternFill>
      </fill>
    </dxf>
    <dxf>
      <fill>
        <patternFill>
          <bgColor theme="7" tint="0.79998168889431442"/>
        </patternFill>
      </fill>
    </dxf>
    <dxf>
      <fill>
        <patternFill>
          <bgColor rgb="FFE2F0D9"/>
        </patternFill>
      </fill>
    </dxf>
    <dxf>
      <fill>
        <patternFill>
          <bgColor theme="7" tint="0.79998168889431442"/>
        </patternFill>
      </fill>
    </dxf>
    <dxf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E2F0D9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0000"/>
      </font>
      <fill>
        <patternFill>
          <bgColor rgb="FFFFFFFF"/>
        </patternFill>
      </fill>
    </dxf>
    <dxf>
      <font>
        <b val="0"/>
        <i val="0"/>
        <color rgb="FFFF0000"/>
      </font>
      <fill>
        <patternFill>
          <bgColor rgb="FFFBE5D6"/>
        </patternFill>
      </fill>
    </dxf>
    <dxf>
      <font>
        <color rgb="FFFFFFFF"/>
      </font>
      <fill>
        <patternFill>
          <bgColor rgb="FFFFFFFF"/>
        </patternFill>
      </fill>
    </dxf>
    <dxf>
      <font>
        <b val="0"/>
        <i val="0"/>
      </font>
      <fill>
        <patternFill>
          <bgColor rgb="FFE2F0D9"/>
        </patternFill>
      </fill>
    </dxf>
    <dxf>
      <fill>
        <patternFill>
          <bgColor rgb="FFE2F0D9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  <dxf>
      <fill>
        <patternFill>
          <bgColor rgb="FFDEEBF7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2CC"/>
      <rgbColor rgb="FFDEEBF7"/>
      <rgbColor rgb="FF660066"/>
      <rgbColor rgb="FFFF8080"/>
      <rgbColor rgb="FF0070C0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BE5D6"/>
      <rgbColor rgb="FF4472C4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41</xdr:col>
      <xdr:colOff>255826</xdr:colOff>
      <xdr:row>1</xdr:row>
      <xdr:rowOff>86688</xdr:rowOff>
    </xdr:from>
    <xdr:to>
      <xdr:col>42</xdr:col>
      <xdr:colOff>856474</xdr:colOff>
      <xdr:row>5</xdr:row>
      <xdr:rowOff>97</xdr:rowOff>
    </xdr:to>
    <xdr:pic>
      <xdr:nvPicPr>
        <xdr:cNvPr id="2" name="Figura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8803612" y="277188"/>
          <a:ext cx="1376255" cy="769059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egislacao.pr.gov.br/legislacao/pesquisarAto.do?action=exibir&amp;codAto=259084&amp;indice=1&amp;totalRegistros=1&amp;dt=16.1.2023.22.52.42.6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B14"/>
  <sheetViews>
    <sheetView zoomScale="148" zoomScaleNormal="148" workbookViewId="0">
      <selection activeCell="B7" sqref="B7"/>
    </sheetView>
  </sheetViews>
  <sheetFormatPr defaultColWidth="8.7109375" defaultRowHeight="15" x14ac:dyDescent="0.25"/>
  <cols>
    <col min="2" max="2" width="21.5703125" customWidth="1"/>
    <col min="3" max="3" width="31.140625" customWidth="1"/>
  </cols>
  <sheetData>
    <row r="5" spans="2:2" x14ac:dyDescent="0.25">
      <c r="B5" t="s">
        <v>9</v>
      </c>
    </row>
    <row r="6" spans="2:2" x14ac:dyDescent="0.25">
      <c r="B6" t="s">
        <v>10</v>
      </c>
    </row>
    <row r="7" spans="2:2" x14ac:dyDescent="0.25">
      <c r="B7" t="s">
        <v>50</v>
      </c>
    </row>
    <row r="8" spans="2:2" x14ac:dyDescent="0.25">
      <c r="B8" t="s">
        <v>11</v>
      </c>
    </row>
    <row r="9" spans="2:2" x14ac:dyDescent="0.25">
      <c r="B9" t="s">
        <v>13</v>
      </c>
    </row>
    <row r="10" spans="2:2" x14ac:dyDescent="0.25">
      <c r="B10" t="s">
        <v>48</v>
      </c>
    </row>
    <row r="11" spans="2:2" x14ac:dyDescent="0.25">
      <c r="B11" t="s">
        <v>47</v>
      </c>
    </row>
    <row r="12" spans="2:2" x14ac:dyDescent="0.25">
      <c r="B12" t="s">
        <v>19</v>
      </c>
    </row>
    <row r="13" spans="2:2" x14ac:dyDescent="0.25">
      <c r="B13" t="s">
        <v>12</v>
      </c>
    </row>
    <row r="14" spans="2:2" x14ac:dyDescent="0.25">
      <c r="B14" t="s">
        <v>20</v>
      </c>
    </row>
  </sheetData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O256"/>
  <sheetViews>
    <sheetView showGridLines="0" tabSelected="1" zoomScale="85" zoomScaleNormal="85" workbookViewId="0">
      <selection activeCell="Z22" sqref="Z22:AA22"/>
    </sheetView>
  </sheetViews>
  <sheetFormatPr defaultColWidth="8.7109375" defaultRowHeight="15" x14ac:dyDescent="0.25"/>
  <cols>
    <col min="1" max="1" width="1.5703125" style="3" customWidth="1"/>
    <col min="2" max="2" width="4.85546875" style="3" customWidth="1"/>
    <col min="3" max="3" width="10" style="3" bestFit="1" customWidth="1"/>
    <col min="4" max="4" width="9.28515625" style="3" bestFit="1" customWidth="1"/>
    <col min="5" max="6" width="6.85546875" style="3" customWidth="1"/>
    <col min="7" max="7" width="23.5703125" style="3" customWidth="1"/>
    <col min="8" max="8" width="9.140625" style="4" customWidth="1"/>
    <col min="9" max="9" width="11.5703125" style="5" customWidth="1"/>
    <col min="10" max="10" width="9.140625" style="4" customWidth="1"/>
    <col min="11" max="11" width="11.5703125" style="5" customWidth="1"/>
    <col min="12" max="12" width="9.140625" style="4" customWidth="1"/>
    <col min="13" max="13" width="11.5703125" style="5" customWidth="1"/>
    <col min="14" max="14" width="9.140625" style="4" customWidth="1"/>
    <col min="15" max="15" width="11.5703125" style="5" customWidth="1"/>
    <col min="16" max="16" width="9.140625" style="4" customWidth="1"/>
    <col min="17" max="17" width="11.5703125" style="3" customWidth="1"/>
    <col min="18" max="18" width="9.140625" style="4" customWidth="1"/>
    <col min="19" max="19" width="11.5703125" style="3" customWidth="1"/>
    <col min="20" max="20" width="9.140625" style="4" customWidth="1"/>
    <col min="21" max="33" width="11.5703125" style="3" customWidth="1"/>
    <col min="34" max="34" width="9.140625" style="4" customWidth="1"/>
    <col min="35" max="35" width="11.5703125" style="3" customWidth="1"/>
    <col min="36" max="36" width="10.5703125" style="6" bestFit="1" customWidth="1"/>
    <col min="37" max="37" width="9.42578125" style="6" customWidth="1"/>
    <col min="38" max="38" width="10.5703125" style="6" bestFit="1" customWidth="1"/>
    <col min="39" max="39" width="9.42578125" style="6" bestFit="1" customWidth="1"/>
    <col min="40" max="40" width="8.42578125" style="6" bestFit="1" customWidth="1"/>
    <col min="41" max="41" width="10.140625" style="6" customWidth="1"/>
    <col min="42" max="42" width="11.5703125" style="7" customWidth="1"/>
    <col min="43" max="43" width="14.7109375" style="3" customWidth="1"/>
    <col min="44" max="1029" width="8.7109375" style="3"/>
  </cols>
  <sheetData>
    <row r="1" spans="1:46" x14ac:dyDescent="0.25">
      <c r="B1" s="8"/>
    </row>
    <row r="2" spans="1:46" ht="18" x14ac:dyDescent="0.25">
      <c r="B2" s="58" t="s">
        <v>52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</row>
    <row r="3" spans="1:46" ht="19.5" customHeight="1" x14ac:dyDescent="0.25">
      <c r="A3" s="50" t="s">
        <v>51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</row>
    <row r="4" spans="1:46" x14ac:dyDescent="0.25">
      <c r="B4" s="9" t="s">
        <v>21</v>
      </c>
    </row>
    <row r="5" spans="1:46" x14ac:dyDescent="0.25">
      <c r="B5" s="9" t="s">
        <v>22</v>
      </c>
    </row>
    <row r="6" spans="1:46" x14ac:dyDescent="0.25">
      <c r="B6" s="59">
        <f ca="1">TODAY()</f>
        <v>45300</v>
      </c>
      <c r="C6" s="59"/>
      <c r="D6" s="59"/>
      <c r="E6" s="59"/>
      <c r="F6" s="59"/>
      <c r="G6" s="59"/>
      <c r="H6" s="39"/>
    </row>
    <row r="7" spans="1:46" ht="20.25" customHeight="1" x14ac:dyDescent="0.25">
      <c r="H7" s="40" t="s">
        <v>53</v>
      </c>
    </row>
    <row r="8" spans="1:46" s="10" customFormat="1" ht="17.25" customHeight="1" x14ac:dyDescent="0.25">
      <c r="B8" s="60" t="s">
        <v>0</v>
      </c>
      <c r="C8" s="60"/>
      <c r="D8" s="60"/>
      <c r="E8" s="60"/>
      <c r="F8" s="60"/>
      <c r="G8" s="60"/>
      <c r="H8" s="61" t="s">
        <v>23</v>
      </c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 t="s">
        <v>24</v>
      </c>
      <c r="AK8" s="62"/>
      <c r="AL8" s="62"/>
      <c r="AM8" s="62"/>
      <c r="AN8" s="62"/>
      <c r="AO8" s="62"/>
      <c r="AP8" s="63" t="s">
        <v>25</v>
      </c>
      <c r="AQ8" s="63"/>
    </row>
    <row r="9" spans="1:46" ht="32.1" customHeight="1" x14ac:dyDescent="0.25">
      <c r="B9" s="64" t="s">
        <v>5</v>
      </c>
      <c r="C9" s="65" t="s">
        <v>6</v>
      </c>
      <c r="D9" s="64" t="s">
        <v>7</v>
      </c>
      <c r="E9" s="52" t="s">
        <v>8</v>
      </c>
      <c r="F9" s="52" t="s">
        <v>49</v>
      </c>
      <c r="G9" s="52" t="s">
        <v>26</v>
      </c>
      <c r="H9" s="56" t="s">
        <v>50</v>
      </c>
      <c r="I9" s="56"/>
      <c r="J9" s="56" t="s">
        <v>9</v>
      </c>
      <c r="K9" s="56"/>
      <c r="L9" s="56" t="s">
        <v>9</v>
      </c>
      <c r="M9" s="56"/>
      <c r="N9" s="56" t="s">
        <v>9</v>
      </c>
      <c r="O9" s="56"/>
      <c r="P9" s="56" t="s">
        <v>9</v>
      </c>
      <c r="Q9" s="56"/>
      <c r="R9" s="56" t="s">
        <v>13</v>
      </c>
      <c r="S9" s="56"/>
      <c r="T9" s="56" t="s">
        <v>48</v>
      </c>
      <c r="U9" s="56"/>
      <c r="V9" s="56" t="s">
        <v>47</v>
      </c>
      <c r="W9" s="56"/>
      <c r="X9" s="56" t="s">
        <v>19</v>
      </c>
      <c r="Y9" s="56"/>
      <c r="Z9" s="56" t="s">
        <v>12</v>
      </c>
      <c r="AA9" s="56"/>
      <c r="AB9" s="56" t="s">
        <v>50</v>
      </c>
      <c r="AC9" s="56"/>
      <c r="AD9" s="56" t="s">
        <v>10</v>
      </c>
      <c r="AE9" s="56"/>
      <c r="AF9" s="56" t="s">
        <v>9</v>
      </c>
      <c r="AG9" s="56"/>
      <c r="AH9" s="56" t="s">
        <v>9</v>
      </c>
      <c r="AI9" s="56"/>
      <c r="AJ9" s="66" t="s">
        <v>1</v>
      </c>
      <c r="AK9" s="66" t="s">
        <v>27</v>
      </c>
      <c r="AL9" s="67" t="s">
        <v>2</v>
      </c>
      <c r="AM9" s="67" t="s">
        <v>3</v>
      </c>
      <c r="AN9" s="67" t="s">
        <v>4</v>
      </c>
      <c r="AO9" s="67" t="s">
        <v>28</v>
      </c>
      <c r="AP9" s="63"/>
      <c r="AQ9" s="63"/>
    </row>
    <row r="10" spans="1:46" x14ac:dyDescent="0.25">
      <c r="B10" s="64"/>
      <c r="C10" s="65"/>
      <c r="D10" s="64"/>
      <c r="E10" s="52"/>
      <c r="F10" s="52"/>
      <c r="G10" s="52"/>
      <c r="H10" s="11" t="str">
        <f>IF(H9="Cotação com fornecedor","Fornecedor",IF(H9="Preço de Internet","Fornecedor",IF(H9="Cotação Eletrônica","Fornecedor",IF(H9="Banco de preços","Portal",IF(H9="Banco de Preço em Saúde-BPS","Portal",IF(H9="Contratações similares adm. Pública","Órgão", IF(H9="Histórico de contratação do órgão","Fornecedor",IF(H9="Tabela CMED","Site",IF(H9="Notas Fiscais","Nº NF",IF(H9="Tabela SINAPI","Site","--"))))))))))</f>
        <v>Fornecedor</v>
      </c>
      <c r="I10" s="12"/>
      <c r="J10" s="11" t="str">
        <f>IF(J9="Cotação com fornecedor","Fornecedor",IF(J9="Preço de Internet","Fornecedor",IF(J9="Cotação Eletrônica","Fornecedor",IF(J9="Banco de preços","Portal",IF(J9="Banco de Preço em Saúde-BPS","Portal",IF(J9="Contratações similares adm. Pública","Órgão", IF(J9="Histórico de contratação do órgão","Fornecedor",IF(J9="Tabela CMED","Site",IF(J9="Notas Fiscais","Nº NF",IF(J9="Tabela SINAPI","Site","--"))))))))))</f>
        <v>Fornecedor</v>
      </c>
      <c r="K10" s="12"/>
      <c r="L10" s="11" t="str">
        <f>IF(L9="Cotação com fornecedor","Fornecedor",IF(L9="Preço de Internet","Fornecedor",IF(L9="Cotação Eletrônica","Fornecedor",IF(L9="Banco de preços","Portal",IF(L9="Banco de Preço em Saúde-BPS","Portal",IF(L9="Contratações similares adm. Pública","Órgão", IF(L9="Histórico de contratação do órgão","Fornecedor",IF(L9="Tabela CMED","Site",IF(L9="Notas Fiscais","Nº NF",IF(L9="Tabela SINAPI","Site","--"))))))))))</f>
        <v>Fornecedor</v>
      </c>
      <c r="M10" s="12"/>
      <c r="N10" s="11" t="str">
        <f>IF(N9="Cotação com fornecedor","Fornecedor",IF(N9="Preço de Internet","Fornecedor",IF(N9="Cotação Eletrônica","Fornecedor",IF(N9="Banco de preços","Portal",IF(N9="Banco de Preço em Saúde-BPS","Portal",IF(N9="Contratações similares adm. Pública","Órgão", IF(N9="Histórico de contratação do órgão","Fornecedor",IF(N9="Tabela CMED","Site",IF(N9="Notas Fiscais","Nº NF",IF(N9="Tabela SINAPI","Site","--"))))))))))</f>
        <v>Fornecedor</v>
      </c>
      <c r="O10" s="12"/>
      <c r="P10" s="11" t="str">
        <f>IF(P9="Cotação com fornecedor","Fornecedor",IF(P9="Preço de Internet","Fornecedor",IF(P9="Cotação Eletrônica","Fornecedor",IF(P9="Banco de preços","Portal",IF(P9="Banco de Preço em Saúde-BPS","Portal",IF(P9="Contratações similares adm. Pública","Órgão", IF(P9="Histórico de contratação do órgão","Fornecedor",IF(P9="Tabela CMED","Site",IF(P9="Notas Fiscais","Nº NF",IF(P9="Tabela SINAPI","Site","--"))))))))))</f>
        <v>Fornecedor</v>
      </c>
      <c r="Q10" s="12"/>
      <c r="R10" s="11" t="str">
        <f>IF(R9="Cotação com fornecedor","Fornecedor",IF(R9="Preço de Internet","Fornecedor",IF(R9="Cotação Eletrônica","Fornecedor",IF(R9="Banco de preços","Portal",IF(R9="Banco de Preço em Saúde-BPS","Portal",IF(R9="Contratações similares adm. Pública","Órgão", IF(R9="Histórico de contratação do órgão","Fornecedor",IF(R9="Tabela CMED","Site",IF(R9="Notas Fiscais","Nº NF",IF(R9="Tabela SINAPI","Site","--"))))))))))</f>
        <v>Órgão</v>
      </c>
      <c r="S10" s="12"/>
      <c r="T10" s="11" t="str">
        <f>IF(T9="Cotação com fornecedor","Fornecedor",IF(T9="Preço de Internet","Fornecedor",IF(T9="Cotação Eletrônica","Fornecedor",IF(T9="Banco de preços","Portal",IF(T9="Banco de Preço em Saúde-BPS","Portal",IF(T9="Contratações similares adm. Pública","Órgão", IF(T9="Histórico de contratação do órgão","Fornecedor",IF(T9="Tabela CMED","Site",IF(T9="Notas Fiscais","Nº NF",IF(T9="Tabela SINAPI","Site","--"))))))))))</f>
        <v>Fornecedor</v>
      </c>
      <c r="U10" s="12"/>
      <c r="V10" s="11" t="str">
        <f>IF(V9="Cotação com fornecedor","Fornecedor",IF(V9="Preço de Internet","Fornecedor",IF(V9="Cotação Eletrônica","Fornecedor",IF(V9="Banco de preços","Portal",IF(V9="Banco de Preço em Saúde-BPS","Portal",IF(V9="Contratações similares adm. Pública","Órgão", IF(V9="Histórico de contratação do órgão","Fornecedor",IF(V9="Tabela CMED","Site",IF(V9="Notas Fiscais","Nº NF",IF(V9="Tabela SINAPI","Site","--"))))))))))</f>
        <v>Portal</v>
      </c>
      <c r="W10" s="12"/>
      <c r="X10" s="11" t="str">
        <f>IF(X9="Cotação com fornecedor","Fornecedor",IF(X9="Preço de Internet","Fornecedor",IF(X9="Cotação Eletrônica","Fornecedor",IF(X9="Banco de preços","Portal",IF(X9="Banco de Preço em Saúde-BPS","Portal",IF(X9="Contratações similares adm. Pública","Órgão", IF(X9="Histórico de contratação do órgão","Fornecedor",IF(X9="Tabela CMED","Site",IF(X9="Notas Fiscais","Nº NF",IF(X9="Tabela SINAPI","Site","--"))))))))))</f>
        <v>Site</v>
      </c>
      <c r="Y10" s="12"/>
      <c r="Z10" s="11" t="str">
        <f>IF(Z9="Cotação com fornecedor","Fornecedor",IF(Z9="Preço de Internet","Fornecedor",IF(Z9="Cotação Eletrônica","Fornecedor",IF(Z9="Banco de preços","Portal",IF(Z9="Banco de Preço em Saúde-BPS","Portal",IF(Z9="Contratações similares adm. Pública","Órgão", IF(Z9="Histórico de contratação do órgão","Fornecedor",IF(Z9="Tabela CMED","Site",IF(Z9="Notas Fiscais","Nº NF",IF(Z9="Tabela SINAPI","Site","--"))))))))))</f>
        <v>Nº NF</v>
      </c>
      <c r="AA10" s="12"/>
      <c r="AB10" s="11" t="str">
        <f>IF(AB9="Cotação com fornecedor","Fornecedor",IF(AB9="Preço de Internet","Fornecedor",IF(AB9="Cotação Eletrônica","Fornecedor",IF(AB9="Banco de preços","Portal",IF(AB9="Banco de Preço em Saúde-BPS","Portal",IF(AB9="Contratações similares adm. Pública","Órgão", IF(AB9="Histórico de contratação do órgão","Fornecedor",IF(AB9="Tabela CMED","Site",IF(AB9="Notas Fiscais","Nº NF",IF(AB9="Tabela SINAPI","Site","--"))))))))))</f>
        <v>Fornecedor</v>
      </c>
      <c r="AC10" s="12"/>
      <c r="AD10" s="11" t="str">
        <f>IF(AD9="Cotação com fornecedor","Fornecedor",IF(AD9="Preço de Internet","Fornecedor",IF(AD9="Cotação Eletrônica","Fornecedor",IF(AD9="Banco de preços","Portal",IF(AD9="Banco de Preço em Saúde-BPS","Portal",IF(AD9="Contratações similares adm. Pública","Órgão", IF(AD9="Histórico de contratação do órgão","Fornecedor",IF(AD9="Tabela CMED","Site",IF(AD9="Notas Fiscais","Nº NF",IF(AD9="Tabela SINAPI","Site","--"))))))))))</f>
        <v>Fornecedor</v>
      </c>
      <c r="AE10" s="12"/>
      <c r="AF10" s="11" t="str">
        <f>IF(AF9="Cotação com fornecedor","Fornecedor",IF(AF9="Preço de Internet","Fornecedor",IF(AF9="Cotação Eletrônica","Fornecedor",IF(AF9="Banco de preços","Portal",IF(AF9="Banco de Preço em Saúde-BPS","Portal",IF(AF9="Contratações similares adm. Pública","Órgão", IF(AF9="Histórico de contratação do órgão","Fornecedor",IF(AF9="Tabela CMED","Site",IF(AF9="Notas Fiscais","Nº NF",IF(AF9="Tabela SINAPI","Site","--"))))))))))</f>
        <v>Fornecedor</v>
      </c>
      <c r="AG10" s="12"/>
      <c r="AH10" s="11" t="str">
        <f>IF(AH9="Cotação com fornecedor","Fornecedor",IF(AH9="Preço de Internet","Fornecedor",IF(AH9="Cotação Eletrônica","Fornecedor",IF(AH9="Banco de preços","Portal",IF(AH9="Banco de Preço em Saúde-BPS","Portal",IF(AH9="Contratações similares adm. Pública","Órgão", IF(AH9="Histórico de contratação do órgão","Fornecedor",IF(AH9="Tabela CMED","Site",IF(AH9="Notas Fiscais","Nº NF",IF(AH9="Tabela SINAPI","Site","--"))))))))))</f>
        <v>Fornecedor</v>
      </c>
      <c r="AI10" s="12"/>
      <c r="AJ10" s="66"/>
      <c r="AK10" s="66"/>
      <c r="AL10" s="67"/>
      <c r="AM10" s="67"/>
      <c r="AN10" s="67"/>
      <c r="AO10" s="67"/>
      <c r="AP10" s="63"/>
      <c r="AQ10" s="63"/>
    </row>
    <row r="11" spans="1:46" ht="25.5" customHeight="1" x14ac:dyDescent="0.25">
      <c r="B11" s="64"/>
      <c r="C11" s="65"/>
      <c r="D11" s="64"/>
      <c r="E11" s="52"/>
      <c r="F11" s="52"/>
      <c r="G11" s="52"/>
      <c r="H11" s="11" t="str">
        <f>IF(H9="Cotação com fornecedor","CNPJ",IF(H9="Preço de Internet","CNPJ",IF(H9="Cotação Eletrônica","CNPJ",IF(H9="Banco de preços","Data da Consulta", IF(H9="Banco de Preço em Saúde-BPS","Data da Consulta",IF(H9="Contratações similares adm. Pública","Nº PE/IL/DL",IF(H9="Histórico de contratação do órgão","Nº PE/IL/DL",IF(H9="Notas Fiscais","Cliente",IF(H9="Tabela SINAPI","--","--")))))))))</f>
        <v>CNPJ</v>
      </c>
      <c r="I11" s="13"/>
      <c r="J11" s="11" t="str">
        <f>IF(J9="Cotação com fornecedor","CNPJ",IF(J9="Preço de Internet","CNPJ",IF(J9="Cotação Eletrônica","CNPJ",IF(J9="Banco de preços","Data da Consulta", IF(J9="Banco de Preço em Saúde-BPS","Data da Consulta",IF(J9="Contratações similares adm. Pública","Nº PE/IL/DL",IF(J9="Histórico de contratação do órgão","Nº PE/IL/DL",IF(J9="Notas Fiscais","Cliente",IF(J9="Tabela SINAPI","--","--")))))))))</f>
        <v>CNPJ</v>
      </c>
      <c r="K11" s="13"/>
      <c r="L11" s="11" t="str">
        <f>IF(L9="Cotação com fornecedor","CNPJ",IF(L9="Preço de Internet","CNPJ",IF(L9="Cotação Eletrônica","CNPJ",IF(L9="Banco de preços","Data da Consulta", IF(L9="Banco de Preço em Saúde-BPS","Data da Consulta",IF(L9="Contratações similares adm. Pública","Nº PE/IL/DL",IF(L9="Histórico de contratação do órgão","Nº PE/IL/DL",IF(L9="Notas Fiscais","Cliente",IF(L9="Tabela SINAPI","--","--")))))))))</f>
        <v>CNPJ</v>
      </c>
      <c r="M11" s="13"/>
      <c r="N11" s="11" t="str">
        <f>IF(N9="Cotação com fornecedor","CNPJ",IF(N9="Preço de Internet","CNPJ",IF(N9="Cotação Eletrônica","CNPJ",IF(N9="Banco de preços","Data da Consulta", IF(N9="Banco de Preço em Saúde-BPS","Data da Consulta",IF(N9="Contratações similares adm. Pública","Nº PE/IL/DL",IF(N9="Histórico de contratação do órgão","Nº PE/IL/DL",IF(N9="Notas Fiscais","Cliente",IF(N9="Tabela SINAPI","--","--")))))))))</f>
        <v>CNPJ</v>
      </c>
      <c r="O11" s="13"/>
      <c r="P11" s="11" t="str">
        <f>IF(P9="Cotação com fornecedor","CNPJ",IF(P9="Preço de Internet","CNPJ",IF(P9="Cotação Eletrônica","CNPJ",IF(P9="Banco de preços","Data da Consulta", IF(P9="Banco de Preço em Saúde-BPS","Data da Consulta",IF(P9="Contratações similares adm. Pública","Nº PE/IL/DL",IF(P9="Histórico de contratação do órgão","Nº PE/IL/DL",IF(P9="Notas Fiscais","Cliente",IF(P9="Tabela SINAPI","--","--")))))))))</f>
        <v>CNPJ</v>
      </c>
      <c r="Q11" s="13"/>
      <c r="R11" s="11" t="str">
        <f>IF(R9="Cotação com fornecedor","CNPJ",IF(R9="Preço de Internet","CNPJ",IF(R9="Cotação Eletrônica","CNPJ",IF(R9="Banco de preços","Data da Consulta", IF(R9="Banco de Preço em Saúde-BPS","Data da Consulta",IF(R9="Contratações similares adm. Pública","Nº PE/IL/DL",IF(R9="Histórico de contratação do órgão","Nº PE/IL/DL",IF(R9="Notas Fiscais","Cliente",IF(R9="Tabela SINAPI","--","--")))))))))</f>
        <v>Nº PE/IL/DL</v>
      </c>
      <c r="S11" s="13"/>
      <c r="T11" s="11" t="str">
        <f>IF(T9="Cotação com fornecedor","CNPJ",IF(T9="Preço de Internet","CNPJ",IF(T9="Cotação Eletrônica","CNPJ",IF(T9="Banco de preços","Data da Consulta", IF(T9="Banco de Preço em Saúde-BPS","Data da Consulta",IF(T9="Contratações similares adm. Pública","Nº PE/IL/DL",IF(T9="Histórico de contratação do órgão","Nº PE/IL/DL",IF(T9="Notas Fiscais","Cliente",IF(T9="Tabela SINAPI","--","--")))))))))</f>
        <v>Nº PE/IL/DL</v>
      </c>
      <c r="U11" s="13"/>
      <c r="V11" s="11" t="str">
        <f>IF(V9="Cotação com fornecedor","CNPJ",IF(V9="Preço de Internet","CNPJ",IF(V9="Cotação Eletrônica","CNPJ",IF(V9="Banco de preços","Data da Consulta", IF(V9="Banco de Preço em Saúde-BPS","Data da Consulta",IF(V9="Contratações similares adm. Pública","Nº PE/IL/DL",IF(V9="Histórico de contratação do órgão","Nº PE/IL/DL",IF(V9="Notas Fiscais","Cliente",IF(V9="Tabela SINAPI","--","--")))))))))</f>
        <v>Data da Consulta</v>
      </c>
      <c r="W11" s="13"/>
      <c r="X11" s="11" t="str">
        <f>IF(X9="Cotação com fornecedor","CNPJ",IF(X9="Preço de Internet","CNPJ",IF(X9="Cotação Eletrônica","CNPJ",IF(X9="Banco de preços","Data da Consulta", IF(X9="Banco de Preço em Saúde-BPS","Data da Consulta",IF(X9="Contratações similares adm. Pública","Nº PE/IL/DL",IF(X9="Histórico de contratação do órgão","Nº PE/IL/DL",IF(X9="Notas Fiscais","Cliente",IF(X9="Tabela SINAPI","--","--")))))))))</f>
        <v>--</v>
      </c>
      <c r="Y11" s="13"/>
      <c r="Z11" s="11" t="str">
        <f>IF(Z9="Cotação com fornecedor","CNPJ",IF(Z9="Preço de Internet","CNPJ",IF(Z9="Cotação Eletrônica","CNPJ",IF(Z9="Banco de preços","Data da Consulta", IF(Z9="Banco de Preço em Saúde-BPS","Data da Consulta",IF(Z9="Contratações similares adm. Pública","Nº PE/IL/DL",IF(Z9="Histórico de contratação do órgão","Nº PE/IL/DL",IF(Z9="Notas Fiscais","Cliente",IF(Z9="Tabela SINAPI","--","--")))))))))</f>
        <v>Cliente</v>
      </c>
      <c r="AA11" s="13"/>
      <c r="AB11" s="11" t="str">
        <f>IF(AB9="Cotação com fornecedor","CNPJ",IF(AB9="Preço de Internet","CNPJ",IF(AB9="Cotação Eletrônica","CNPJ",IF(AB9="Banco de preços","Data da Consulta", IF(AB9="Banco de Preço em Saúde-BPS","Data da Consulta",IF(AB9="Contratações similares adm. Pública","Nº PE/IL/DL",IF(AB9="Histórico de contratação do órgão","Nº PE/IL/DL",IF(AB9="Notas Fiscais","Cliente",IF(AB9="Tabela SINAPI","--","--")))))))))</f>
        <v>CNPJ</v>
      </c>
      <c r="AC11" s="13"/>
      <c r="AD11" s="11" t="str">
        <f>IF(AD9="Cotação com fornecedor","CNPJ",IF(AD9="Preço de Internet","CNPJ",IF(AD9="Cotação Eletrônica","CNPJ",IF(AD9="Banco de preços","Data da Consulta", IF(AD9="Banco de Preço em Saúde-BPS","Data da Consulta",IF(AD9="Contratações similares adm. Pública","Nº PE/IL/DL",IF(AD9="Histórico de contratação do órgão","Nº PE/IL/DL",IF(AD9="Notas Fiscais","Cliente",IF(AD9="Tabela SINAPI","--","--")))))))))</f>
        <v>CNPJ</v>
      </c>
      <c r="AE11" s="13"/>
      <c r="AF11" s="11" t="str">
        <f>IF(AF9="Cotação com fornecedor","CNPJ",IF(AF9="Preço de Internet","CNPJ",IF(AF9="Cotação Eletrônica","CNPJ",IF(AF9="Banco de preços","Data da Consulta", IF(AF9="Banco de Preço em Saúde-BPS","Data da Consulta",IF(AF9="Contratações similares adm. Pública","Nº PE/IL/DL",IF(AF9="Histórico de contratação do órgão","Nº PE/IL/DL",IF(AF9="Notas Fiscais","Cliente",IF(AF9="Tabela SINAPI","--","--")))))))))</f>
        <v>CNPJ</v>
      </c>
      <c r="AG11" s="13"/>
      <c r="AH11" s="11" t="str">
        <f>IF(AH9="Cotação com fornecedor","CNPJ",IF(AH9="Preço de Internet","CNPJ",IF(AH9="Cotação Eletrônica","CNPJ",IF(AH9="Banco de preços","Data da Consulta", IF(AH9="Banco de Preço em Saúde-BPS","Data da Consulta",IF(AH9="Contratações similares adm. Pública","Nº PE/IL/DL",IF(AH9="Histórico de contratação do órgão","Nº PE/IL/DL",IF(AH9="Notas Fiscais","Cliente",IF(AH9="Tabela SINAPI","--","--")))))))))</f>
        <v>CNPJ</v>
      </c>
      <c r="AI11" s="13"/>
      <c r="AJ11" s="66"/>
      <c r="AK11" s="66"/>
      <c r="AL11" s="67"/>
      <c r="AM11" s="67"/>
      <c r="AN11" s="67"/>
      <c r="AO11" s="67"/>
      <c r="AP11" s="63"/>
      <c r="AQ11" s="63"/>
    </row>
    <row r="12" spans="1:46" ht="21" customHeight="1" x14ac:dyDescent="0.25">
      <c r="B12" s="64"/>
      <c r="C12" s="65"/>
      <c r="D12" s="64"/>
      <c r="E12" s="52"/>
      <c r="F12" s="52"/>
      <c r="G12" s="52"/>
      <c r="H12" s="11" t="str">
        <f>IF(H9="Cotação com fornecedor","Telefone",IF(H9="Preço de Internet","Telefone",IF(H9="Cotação Eletrônica","Telefone",IF(H9="Banco de preços","Período Consulta",IF(H9="Tabela SINAPI","--","--")))))</f>
        <v>Telefone</v>
      </c>
      <c r="I12" s="13"/>
      <c r="J12" s="11" t="str">
        <f>IF(J9="Cotação com fornecedor","Telefone",IF(J9="Preço de Internet","Telefone",IF(J9="Cotação Eletrônica","Telefone",IF(J9="Banco de preços","Período Consulta",IF(J9="Tabela SINAPI","--","--")))))</f>
        <v>Telefone</v>
      </c>
      <c r="K12" s="13"/>
      <c r="L12" s="11" t="str">
        <f>IF(L9="Cotação com fornecedor","Telefone",IF(L9="Preço de Internet","Telefone",IF(L9="Cotação Eletrônica","Telefone",IF(L9="Banco de preços","Período Consulta",IF(L9="Tabela SINAPI","--","--")))))</f>
        <v>Telefone</v>
      </c>
      <c r="M12" s="13"/>
      <c r="N12" s="11" t="str">
        <f>IF(N9="Cotação com fornecedor","Telefone",IF(N9="Preço de Internet","Telefone",IF(N9="Cotação Eletrônica","Telefone",IF(N9="Banco de preços","Período Consulta",IF(N9="Tabela SINAPI","--","--")))))</f>
        <v>Telefone</v>
      </c>
      <c r="O12" s="13"/>
      <c r="P12" s="11" t="str">
        <f>IF(P9="Cotação com fornecedor","Telefone",IF(P9="Preço de Internet","Telefone",IF(P9="Cotação Eletrônica","Telefone",IF(P9="Banco de preços","Período Consulta",IF(P9="Tabela SINAPI","--","--")))))</f>
        <v>Telefone</v>
      </c>
      <c r="Q12" s="13"/>
      <c r="R12" s="11" t="str">
        <f>IF(R9="Cotação com fornecedor","Telefone",IF(R9="Preço de Internet","Telefone",IF(R9="Cotação Eletrônica","Telefone",IF(R9="Banco de preços","Período Consulta",IF(R9="Tabela SINAPI","--","--")))))</f>
        <v>--</v>
      </c>
      <c r="S12" s="13"/>
      <c r="T12" s="11" t="str">
        <f>IF(T9="Cotação com fornecedor","Telefone",IF(T9="Preço de Internet","Telefone",IF(T9="Cotação Eletrônica","Telefone",IF(T9="Banco de preços","Período Consulta",IF(T9="Tabela SINAPI","--","--")))))</f>
        <v>--</v>
      </c>
      <c r="U12" s="13"/>
      <c r="V12" s="11" t="str">
        <f>IF(V9="Cotação com fornecedor","Telefone",IF(V9="Preço de Internet","Telefone",IF(V9="Cotação Eletrônica","Telefone",IF(V9="Banco de preços","Período Consulta",IF(V9="Tabela SINAPI","--","--")))))</f>
        <v>--</v>
      </c>
      <c r="W12" s="13"/>
      <c r="X12" s="11" t="str">
        <f>IF(X9="Cotação com fornecedor","Telefone",IF(X9="Preço de Internet","Telefone",IF(X9="Cotação Eletrônica","Telefone",IF(X9="Banco de preços","Período Consulta",IF(X9="Tabela SINAPI","--","--")))))</f>
        <v>--</v>
      </c>
      <c r="Y12" s="13"/>
      <c r="Z12" s="11" t="str">
        <f>IF(Z9="Cotação com fornecedor","Telefone",IF(Z9="Preço de Internet","Telefone",IF(Z9="Cotação Eletrônica","Telefone",IF(Z9="Banco de preços","Período Consulta",IF(Z9="Tabela SINAPI","--","--")))))</f>
        <v>--</v>
      </c>
      <c r="AA12" s="13"/>
      <c r="AB12" s="11" t="str">
        <f>IF(AB9="Cotação com fornecedor","Telefone",IF(AB9="Preço de Internet","Telefone",IF(AB9="Cotação Eletrônica","Telefone",IF(AB9="Banco de preços","Período Consulta",IF(AB9="Tabela SINAPI","--","--")))))</f>
        <v>Telefone</v>
      </c>
      <c r="AC12" s="13"/>
      <c r="AD12" s="11" t="str">
        <f>IF(AD9="Cotação com fornecedor","Telefone",IF(AD9="Preço de Internet","Telefone",IF(AD9="Cotação Eletrônica","Telefone",IF(AD9="Banco de preços","Período Consulta",IF(AD9="Tabela SINAPI","--","--")))))</f>
        <v>Telefone</v>
      </c>
      <c r="AE12" s="13"/>
      <c r="AF12" s="11" t="str">
        <f>IF(AF9="Cotação com fornecedor","Telefone",IF(AF9="Preço de Internet","Telefone",IF(AF9="Cotação Eletrônica","Telefone",IF(AF9="Banco de preços","Período Consulta",IF(AF9="Tabela SINAPI","--","--")))))</f>
        <v>Telefone</v>
      </c>
      <c r="AG12" s="13"/>
      <c r="AH12" s="11" t="str">
        <f>IF(AH9="Cotação com fornecedor","Telefone",IF(AH9="Preço de Internet","Telefone",IF(AH9="Cotação Eletrônica","Telefone",IF(AH9="Banco de preços","Período Consulta",IF(AH9="Tabela SINAPI","--","--")))))</f>
        <v>Telefone</v>
      </c>
      <c r="AI12" s="13"/>
      <c r="AJ12" s="66"/>
      <c r="AK12" s="66"/>
      <c r="AL12" s="67"/>
      <c r="AM12" s="67"/>
      <c r="AN12" s="67"/>
      <c r="AO12" s="67"/>
      <c r="AP12" s="63"/>
      <c r="AQ12" s="63"/>
    </row>
    <row r="13" spans="1:46" ht="24.95" customHeight="1" x14ac:dyDescent="0.25">
      <c r="B13" s="64"/>
      <c r="C13" s="65"/>
      <c r="D13" s="64"/>
      <c r="E13" s="52"/>
      <c r="F13" s="52"/>
      <c r="G13" s="52"/>
      <c r="H13" s="11" t="str">
        <f>IF(H9="Cotação com fornecedor","E-mail",IF(H9="Preço de Internet"," Site",IF(H9="Cotação Eletrônica","E-mail (se houver)",IF(H9="Banco de preços","Filtro região",IF(H9="Tabela SINAPI","--","--")))))</f>
        <v>E-mail (se houver)</v>
      </c>
      <c r="I13" s="13"/>
      <c r="J13" s="11" t="str">
        <f>IF(J9="Cotação com fornecedor","E-mail",IF(J9="Preço de Internet"," Site",IF(J9="Cotação Eletrônica","E-mail (se houver)",IF(J9="Banco de preços","Filtro região",IF(J9="Tabela SINAPI","--","--")))))</f>
        <v>E-mail</v>
      </c>
      <c r="K13" s="13"/>
      <c r="L13" s="11" t="str">
        <f>IF(L9="Cotação com fornecedor","E-mail",IF(L9="Preço de Internet"," Site",IF(L9="Cotação Eletrônica","E-mail (se houver)",IF(L9="Banco de preços","Filtro região",IF(L9="Tabela SINAPI","--","--")))))</f>
        <v>E-mail</v>
      </c>
      <c r="M13" s="13"/>
      <c r="N13" s="11" t="str">
        <f>IF(N9="Cotação com fornecedor","E-mail",IF(N9="Preço de Internet"," Site",IF(N9="Cotação Eletrônica","E-mail (se houver)",IF(N9="Banco de preços","Filtro região",IF(N9="Tabela SINAPI","--","--")))))</f>
        <v>E-mail</v>
      </c>
      <c r="O13" s="13"/>
      <c r="P13" s="11" t="str">
        <f>IF(P9="Cotação com fornecedor","E-mail",IF(P9="Preço de Internet"," Site",IF(P9="Cotação Eletrônica","E-mail (se houver)",IF(P9="Banco de preços","Filtro região",IF(P9="Tabela SINAPI","--","--")))))</f>
        <v>E-mail</v>
      </c>
      <c r="Q13" s="13"/>
      <c r="R13" s="11" t="str">
        <f>IF(R9="Cotação com fornecedor","E-mail",IF(R9="Preço de Internet"," Site",IF(R9="Cotação Eletrônica","E-mail (se houver)",IF(R9="Banco de preços","Filtro região",IF(R9="Tabela SINAPI","--","--")))))</f>
        <v>--</v>
      </c>
      <c r="S13" s="13"/>
      <c r="T13" s="11" t="str">
        <f>IF(T9="Cotação com fornecedor","E-mail",IF(T9="Preço de Internet"," Site",IF(T9="Cotação Eletrônica","E-mail (se houver)",IF(T9="Banco de preços","Filtro região",IF(T9="Tabela SINAPI","--","--")))))</f>
        <v>--</v>
      </c>
      <c r="U13" s="13"/>
      <c r="V13" s="11" t="str">
        <f>IF(V9="Cotação com fornecedor","E-mail",IF(V9="Preço de Internet"," Site",IF(V9="Cotação Eletrônica","E-mail (se houver)",IF(V9="Banco de preços","Filtro região",IF(V9="Tabela SINAPI","--","--")))))</f>
        <v>--</v>
      </c>
      <c r="W13" s="13"/>
      <c r="X13" s="11" t="str">
        <f>IF(X9="Cotação com fornecedor","E-mail",IF(X9="Preço de Internet"," Site",IF(X9="Cotação Eletrônica","E-mail (se houver)",IF(X9="Banco de preços","Filtro região",IF(X9="Tabela SINAPI","--","--")))))</f>
        <v>--</v>
      </c>
      <c r="Y13" s="13"/>
      <c r="Z13" s="11" t="str">
        <f>IF(Z9="Cotação com fornecedor","E-mail",IF(Z9="Preço de Internet"," Site",IF(Z9="Cotação Eletrônica","E-mail (se houver)",IF(Z9="Banco de preços","Filtro região",IF(Z9="Tabela SINAPI","--","--")))))</f>
        <v>--</v>
      </c>
      <c r="AA13" s="13"/>
      <c r="AB13" s="11" t="str">
        <f>IF(AB9="Cotação com fornecedor","E-mail",IF(AB9="Preço de Internet"," Site",IF(AB9="Cotação Eletrônica","E-mail (se houver)",IF(AB9="Banco de preços","Filtro região",IF(AB9="Tabela SINAPI","--","--")))))</f>
        <v>E-mail (se houver)</v>
      </c>
      <c r="AC13" s="13"/>
      <c r="AD13" s="11" t="str">
        <f>IF(AD9="Cotação com fornecedor","E-mail",IF(AD9="Preço de Internet"," Site",IF(AD9="Cotação Eletrônica","E-mail (se houver)",IF(AD9="Banco de preços","Filtro região",IF(AD9="Tabela SINAPI","--","--")))))</f>
        <v xml:space="preserve"> Site</v>
      </c>
      <c r="AE13" s="13"/>
      <c r="AF13" s="11" t="str">
        <f>IF(AF9="Cotação com fornecedor","E-mail",IF(AF9="Preço de Internet"," Site",IF(AF9="Cotação Eletrônica","E-mail (se houver)",IF(AF9="Banco de preços","Filtro região",IF(AF9="Tabela SINAPI","--","--")))))</f>
        <v>E-mail</v>
      </c>
      <c r="AG13" s="13"/>
      <c r="AH13" s="11" t="str">
        <f>IF(AH9="Cotação com fornecedor","E-mail",IF(AH9="Preço de Internet"," Site",IF(AH9="Cotação Eletrônica","E-mail (se houver)",IF(AH9="Banco de preços","Filtro região",IF(AH9="Tabela SINAPI","--","--")))))</f>
        <v>E-mail</v>
      </c>
      <c r="AI13" s="13"/>
      <c r="AJ13" s="66"/>
      <c r="AK13" s="66"/>
      <c r="AL13" s="67"/>
      <c r="AM13" s="67"/>
      <c r="AN13" s="67"/>
      <c r="AO13" s="67"/>
      <c r="AP13" s="68" t="s">
        <v>29</v>
      </c>
      <c r="AQ13" s="68"/>
      <c r="AS13" s="10"/>
      <c r="AT13" s="10"/>
    </row>
    <row r="14" spans="1:46" ht="20.100000000000001" customHeight="1" x14ac:dyDescent="0.25">
      <c r="B14" s="64"/>
      <c r="C14" s="65"/>
      <c r="D14" s="64"/>
      <c r="E14" s="52"/>
      <c r="F14" s="52"/>
      <c r="G14" s="52"/>
      <c r="H14" s="11" t="str">
        <f>IF(H9="Cotação com fornecedor","Data da prop.",IF(H9="Preço de Internet","Data da Consul.",IF(H9="Cotação Eletrônica","Data da prop.",IF(H9="Banco de preços","Data da Consul.",IF(H9="Banco de Preço em Saúde-BPS","Data da Consul.",IF(H9="Tabela SINAPI","Data da Consulta",IF(H9="Contratações similares adm. Pública","Data da Contrat.",IF(H9="Histórico de contratação do órgão","Data da Contrat.",IF(H9="Tabela CMED","Data da Consulta",IF(H9="Notas Fiscais","Data da Emissão","--"))))))))))</f>
        <v>Data da prop.</v>
      </c>
      <c r="I14" s="14"/>
      <c r="J14" s="11" t="str">
        <f>IF(J9="Cotação com fornecedor","Data da prop.",IF(J9="Preço de Internet","Data da Consul.",IF(J9="Cotação Eletrônica","Data da prop.",IF(J9="Banco de preços","Data da Consul.",IF(J9="Banco de Preço em Saúde-BPS","Data da Consul.",IF(J9="Tabela SINAPI","Data da Consulta",IF(J9="Contratações similares adm. Pública","Data da Contrat.",IF(J9="Histórico de contratação do órgão","Data da Contrat.",IF(J9="Tabela CMED","Data da Consulta",IF(J9="Notas Fiscais","Data da Emissão","--"))))))))))</f>
        <v>Data da prop.</v>
      </c>
      <c r="K14" s="14"/>
      <c r="L14" s="11" t="str">
        <f>IF(L9="Cotação com fornecedor","Data da prop.",IF(L9="Preço de Internet","Data da Consul.",IF(L9="Cotação Eletrônica","Data da prop.",IF(L9="Banco de preços","Data da Consul.",IF(L9="Banco de Preço em Saúde-BPS","Data da Consul.",IF(L9="Tabela SINAPI","Data da Consulta",IF(L9="Contratações similares adm. Pública","Data da Contrat.",IF(L9="Histórico de contratação do órgão","Data da Contrat.",IF(L9="Tabela CMED","Data da Consulta",IF(L9="Notas Fiscais","Data da Emissão","--"))))))))))</f>
        <v>Data da prop.</v>
      </c>
      <c r="M14" s="14"/>
      <c r="N14" s="11" t="str">
        <f>IF(N9="Cotação com fornecedor","Data da prop.",IF(N9="Preço de Internet","Data da Consul.",IF(N9="Cotação Eletrônica","Data da prop.",IF(N9="Banco de preços","Data da Consul.",IF(N9="Banco de Preço em Saúde-BPS","Data da Consul.",IF(N9="Tabela SINAPI","Data da Consulta",IF(N9="Contratações similares adm. Pública","Data da Contrat.",IF(N9="Histórico de contratação do órgão","Data da Contrat.",IF(N9="Tabela CMED","Data da Consulta",IF(N9="Notas Fiscais","Data da Emissão","--"))))))))))</f>
        <v>Data da prop.</v>
      </c>
      <c r="O14" s="14"/>
      <c r="P14" s="11" t="str">
        <f>IF(P9="Cotação com fornecedor","Data da prop.",IF(P9="Preço de Internet","Data da Consul.",IF(P9="Cotação Eletrônica","Data da prop.",IF(P9="Banco de preços","Data da Consul.",IF(P9="Banco de Preço em Saúde-BPS","Data da Consul.",IF(P9="Tabela SINAPI","Data da Consulta",IF(P9="Contratações similares adm. Pública","Data da Contrat.",IF(P9="Histórico de contratação do órgão","Data da Contrat.",IF(P9="Tabela CMED","Data da Consulta",IF(P9="Notas Fiscais","Data da Emissão","--"))))))))))</f>
        <v>Data da prop.</v>
      </c>
      <c r="Q14" s="14"/>
      <c r="R14" s="11" t="str">
        <f>IF(R9="Cotação com fornecedor","Data da prop.",IF(R9="Preço de Internet","Data da Consul.",IF(R9="Cotação Eletrônica","Data da prop.",IF(R9="Banco de preços","Data da Consul.",IF(R9="Banco de Preço em Saúde-BPS","Data da Consul.",IF(R9="Tabela SINAPI","Data da Consulta",IF(R9="Contratações similares adm. Pública","Data da Contrat.",IF(R9="Histórico de contratação do órgão","Data da Contrat.",IF(R9="Tabela CMED","Data da Consulta",IF(R9="Notas Fiscais","Data da Emissão","--"))))))))))</f>
        <v>Data da Contrat.</v>
      </c>
      <c r="S14" s="14"/>
      <c r="T14" s="11" t="str">
        <f>IF(T9="Cotação com fornecedor","Data da prop.",IF(T9="Preço de Internet","Data da Consul.",IF(T9="Cotação Eletrônica","Data da prop.",IF(T9="Banco de preços","Data da Consul.",IF(T9="Banco de Preço em Saúde-BPS","Data da Consul.",IF(T9="Tabela SINAPI","Data da Consulta",IF(T9="Contratações similares adm. Pública","Data da Contrat.",IF(T9="Histórico de contratação do órgão","Data da Contrat.",IF(T9="Tabela CMED","Data da Consulta",IF(T9="Notas Fiscais","Data da Emissão","--"))))))))))</f>
        <v>Data da Contrat.</v>
      </c>
      <c r="U14" s="14"/>
      <c r="V14" s="11" t="str">
        <f>IF(V9="Cotação com fornecedor","Data da prop.",IF(V9="Preço de Internet","Data da Consul.",IF(V9="Cotação Eletrônica","Data da prop.",IF(V9="Banco de preços","Data da Consul.",IF(V9="Banco de Preço em Saúde-BPS","Data da Consul.",IF(V9="Tabela SINAPI","Data da Consulta",IF(V9="Contratações similares adm. Pública","Data da Contrat.",IF(V9="Histórico de contratação do órgão","Data da Contrat.",IF(V9="Tabela CMED","Data da Consulta",IF(V9="Notas Fiscais","Data da Emissão","--"))))))))))</f>
        <v>Data da Consul.</v>
      </c>
      <c r="W14" s="14"/>
      <c r="X14" s="11" t="str">
        <f>IF(X9="Cotação com fornecedor","Data da prop.",IF(X9="Preço de Internet","Data da Consul.",IF(X9="Cotação Eletrônica","Data da prop.",IF(X9="Banco de preços","Data da Consul.",IF(X9="Banco de Preço em Saúde-BPS","Data da Consul.",IF(X9="Tabela SINAPI","Data da Consulta",IF(X9="Contratações similares adm. Pública","Data da Contrat.",IF(X9="Histórico de contratação do órgão","Data da Contrat.",IF(X9="Tabela CMED","Data da Consulta",IF(X9="Notas Fiscais","Data da Emissão","--"))))))))))</f>
        <v>Data da Consulta</v>
      </c>
      <c r="Y14" s="14"/>
      <c r="Z14" s="11" t="str">
        <f>IF(Z9="Cotação com fornecedor","Data da prop.",IF(Z9="Preço de Internet","Data da Consul.",IF(Z9="Cotação Eletrônica","Data da prop.",IF(Z9="Banco de preços","Data da Consul.",IF(Z9="Banco de Preço em Saúde-BPS","Data da Consul.",IF(Z9="Tabela SINAPI","Data da Consulta",IF(Z9="Contratações similares adm. Pública","Data da Contrat.",IF(Z9="Histórico de contratação do órgão","Data da Contrat.",IF(Z9="Tabela CMED","Data da Consulta",IF(Z9="Notas Fiscais","Data da Emissão","--"))))))))))</f>
        <v>Data da Emissão</v>
      </c>
      <c r="AA14" s="14"/>
      <c r="AB14" s="11" t="str">
        <f>IF(AB9="Cotação com fornecedor","Data da prop.",IF(AB9="Preço de Internet","Data da Consul.",IF(AB9="Cotação Eletrônica","Data da prop.",IF(AB9="Banco de preços","Data da Consul.",IF(AB9="Banco de Preço em Saúde-BPS","Data da Consul.",IF(AB9="Tabela SINAPI","Data da Consulta",IF(AB9="Contratações similares adm. Pública","Data da Contrat.",IF(AB9="Histórico de contratação do órgão","Data da Contrat.",IF(AB9="Tabela CMED","Data da Consulta",IF(AB9="Notas Fiscais","Data da Emissão","--"))))))))))</f>
        <v>Data da prop.</v>
      </c>
      <c r="AC14" s="14"/>
      <c r="AD14" s="11" t="str">
        <f>IF(AD9="Cotação com fornecedor","Data da prop.",IF(AD9="Preço de Internet","Data da Consul.",IF(AD9="Cotação Eletrônica","Data da prop.",IF(AD9="Banco de preços","Data da Consul.",IF(AD9="Banco de Preço em Saúde-BPS","Data da Consul.",IF(AD9="Tabela SINAPI","Data da Consulta",IF(AD9="Contratações similares adm. Pública","Data da Contrat.",IF(AD9="Histórico de contratação do órgão","Data da Contrat.",IF(AD9="Tabela CMED","Data da Consulta",IF(AD9="Notas Fiscais","Data da Emissão","--"))))))))))</f>
        <v>Data da Consul.</v>
      </c>
      <c r="AE14" s="14"/>
      <c r="AF14" s="11" t="str">
        <f>IF(AF9="Cotação com fornecedor","Data da prop.",IF(AF9="Preço de Internet","Data da Consul.",IF(AF9="Cotação Eletrônica","Data da prop.",IF(AF9="Banco de preços","Data da Consul.",IF(AF9="Banco de Preço em Saúde-BPS","Data da Consul.",IF(AF9="Tabela SINAPI","Data da Consulta",IF(AF9="Contratações similares adm. Pública","Data da Contrat.",IF(AF9="Histórico de contratação do órgão","Data da Contrat.",IF(AF9="Tabela CMED","Data da Consulta",IF(AF9="Notas Fiscais","Data da Emissão","--"))))))))))</f>
        <v>Data da prop.</v>
      </c>
      <c r="AG14" s="14"/>
      <c r="AH14" s="11" t="str">
        <f>IF(AH9="Cotação com fornecedor","Data da prop.",IF(AH9="Preço de Internet","Data da Consul.",IF(AH9="Cotação Eletrônica","Data da prop.",IF(AH9="Banco de preços","Data da Consul.",IF(AH9="Banco de Preço em Saúde-BPS","Data da Consul.",IF(AH9="Tabela SINAPI","Data da Consulta",IF(AH9="Contratações similares adm. Pública","Data da Contrat.",IF(AH9="Histórico de contratação do órgão","Data da Contrat.",IF(AH9="Tabela CMED","Data da Consulta",IF(AH9="Notas Fiscais","Data da Emissão","--"))))))))))</f>
        <v>Data da prop.</v>
      </c>
      <c r="AI14" s="14"/>
      <c r="AJ14" s="66"/>
      <c r="AK14" s="66"/>
      <c r="AL14" s="67"/>
      <c r="AM14" s="67"/>
      <c r="AN14" s="67"/>
      <c r="AO14" s="67"/>
      <c r="AP14" s="68" t="s">
        <v>30</v>
      </c>
      <c r="AQ14" s="68"/>
    </row>
    <row r="15" spans="1:46" x14ac:dyDescent="0.25">
      <c r="B15" s="64"/>
      <c r="C15" s="65"/>
      <c r="D15" s="64"/>
      <c r="E15" s="52"/>
      <c r="F15" s="52"/>
      <c r="G15" s="52"/>
      <c r="H15" s="11" t="s">
        <v>31</v>
      </c>
      <c r="I15" s="13">
        <v>180</v>
      </c>
      <c r="J15" s="11" t="s">
        <v>31</v>
      </c>
      <c r="K15" s="13">
        <v>180</v>
      </c>
      <c r="L15" s="11" t="s">
        <v>31</v>
      </c>
      <c r="M15" s="13">
        <v>180</v>
      </c>
      <c r="N15" s="11" t="s">
        <v>31</v>
      </c>
      <c r="O15" s="13">
        <v>180</v>
      </c>
      <c r="P15" s="11" t="s">
        <v>31</v>
      </c>
      <c r="Q15" s="13">
        <v>180</v>
      </c>
      <c r="R15" s="11" t="s">
        <v>31</v>
      </c>
      <c r="S15" s="13">
        <v>180</v>
      </c>
      <c r="T15" s="11" t="s">
        <v>31</v>
      </c>
      <c r="U15" s="13">
        <v>180</v>
      </c>
      <c r="V15" s="11" t="s">
        <v>31</v>
      </c>
      <c r="W15" s="13">
        <v>180</v>
      </c>
      <c r="X15" s="11" t="s">
        <v>31</v>
      </c>
      <c r="Y15" s="13">
        <v>180</v>
      </c>
      <c r="Z15" s="11" t="s">
        <v>31</v>
      </c>
      <c r="AA15" s="13">
        <v>180</v>
      </c>
      <c r="AB15" s="11" t="s">
        <v>31</v>
      </c>
      <c r="AC15" s="13">
        <v>180</v>
      </c>
      <c r="AD15" s="11" t="s">
        <v>31</v>
      </c>
      <c r="AE15" s="13">
        <v>180</v>
      </c>
      <c r="AF15" s="11" t="s">
        <v>31</v>
      </c>
      <c r="AG15" s="13">
        <v>180</v>
      </c>
      <c r="AH15" s="11" t="s">
        <v>31</v>
      </c>
      <c r="AI15" s="13">
        <v>180</v>
      </c>
      <c r="AJ15" s="66"/>
      <c r="AK15" s="66"/>
      <c r="AL15" s="67"/>
      <c r="AM15" s="67"/>
      <c r="AN15" s="67"/>
      <c r="AO15" s="67"/>
      <c r="AP15" s="68" t="s">
        <v>32</v>
      </c>
      <c r="AQ15" s="68"/>
    </row>
    <row r="16" spans="1:46" ht="28.5" customHeight="1" x14ac:dyDescent="0.25">
      <c r="B16" s="64"/>
      <c r="C16" s="65"/>
      <c r="D16" s="64"/>
      <c r="E16" s="52"/>
      <c r="F16" s="52"/>
      <c r="G16" s="52"/>
      <c r="H16" s="11" t="s">
        <v>33</v>
      </c>
      <c r="I16" s="1">
        <f>I14+I15</f>
        <v>180</v>
      </c>
      <c r="J16" s="15" t="s">
        <v>33</v>
      </c>
      <c r="K16" s="1">
        <f>K14+K15</f>
        <v>180</v>
      </c>
      <c r="L16" s="15" t="s">
        <v>33</v>
      </c>
      <c r="M16" s="1">
        <f>M14+M15</f>
        <v>180</v>
      </c>
      <c r="N16" s="15" t="s">
        <v>33</v>
      </c>
      <c r="O16" s="1">
        <f>O14+O15</f>
        <v>180</v>
      </c>
      <c r="P16" s="15" t="s">
        <v>33</v>
      </c>
      <c r="Q16" s="1">
        <f>Q14+Q15</f>
        <v>180</v>
      </c>
      <c r="R16" s="15" t="s">
        <v>33</v>
      </c>
      <c r="S16" s="1">
        <f>S14+S15</f>
        <v>180</v>
      </c>
      <c r="T16" s="15" t="s">
        <v>33</v>
      </c>
      <c r="U16" s="1">
        <f>U14+U15</f>
        <v>180</v>
      </c>
      <c r="V16" s="15" t="s">
        <v>33</v>
      </c>
      <c r="W16" s="1">
        <f>W14+W15</f>
        <v>180</v>
      </c>
      <c r="X16" s="15" t="s">
        <v>33</v>
      </c>
      <c r="Y16" s="1">
        <f>Y14+Y15</f>
        <v>180</v>
      </c>
      <c r="Z16" s="15" t="s">
        <v>33</v>
      </c>
      <c r="AA16" s="1">
        <f>AA14+AA15</f>
        <v>180</v>
      </c>
      <c r="AB16" s="15" t="s">
        <v>33</v>
      </c>
      <c r="AC16" s="1">
        <f>AC14+AC15</f>
        <v>180</v>
      </c>
      <c r="AD16" s="15" t="s">
        <v>33</v>
      </c>
      <c r="AE16" s="1">
        <f>AE14+AE15</f>
        <v>180</v>
      </c>
      <c r="AF16" s="15" t="s">
        <v>33</v>
      </c>
      <c r="AG16" s="1">
        <f>AG14+AG15</f>
        <v>180</v>
      </c>
      <c r="AH16" s="15" t="s">
        <v>33</v>
      </c>
      <c r="AI16" s="1">
        <f>AI14+AI15</f>
        <v>180</v>
      </c>
      <c r="AJ16" s="66"/>
      <c r="AK16" s="66"/>
      <c r="AL16" s="67"/>
      <c r="AM16" s="67"/>
      <c r="AN16" s="67"/>
      <c r="AO16" s="67"/>
      <c r="AP16" s="68" t="s">
        <v>34</v>
      </c>
      <c r="AQ16" s="68"/>
    </row>
    <row r="17" spans="2:43" x14ac:dyDescent="0.25">
      <c r="B17" s="64"/>
      <c r="C17" s="65"/>
      <c r="D17" s="64"/>
      <c r="E17" s="52"/>
      <c r="F17" s="52"/>
      <c r="G17" s="52"/>
      <c r="H17" s="57" t="s">
        <v>14</v>
      </c>
      <c r="I17" s="57"/>
      <c r="J17" s="57" t="s">
        <v>14</v>
      </c>
      <c r="K17" s="57"/>
      <c r="L17" s="57" t="s">
        <v>14</v>
      </c>
      <c r="M17" s="57"/>
      <c r="N17" s="57" t="s">
        <v>14</v>
      </c>
      <c r="O17" s="57"/>
      <c r="P17" s="57" t="s">
        <v>14</v>
      </c>
      <c r="Q17" s="57"/>
      <c r="R17" s="57" t="s">
        <v>14</v>
      </c>
      <c r="S17" s="57"/>
      <c r="T17" s="57" t="s">
        <v>14</v>
      </c>
      <c r="U17" s="57"/>
      <c r="V17" s="57" t="s">
        <v>14</v>
      </c>
      <c r="W17" s="57"/>
      <c r="X17" s="57" t="s">
        <v>14</v>
      </c>
      <c r="Y17" s="57"/>
      <c r="Z17" s="57" t="s">
        <v>14</v>
      </c>
      <c r="AA17" s="57"/>
      <c r="AB17" s="57" t="s">
        <v>14</v>
      </c>
      <c r="AC17" s="57"/>
      <c r="AD17" s="57" t="s">
        <v>14</v>
      </c>
      <c r="AE17" s="57"/>
      <c r="AF17" s="57" t="s">
        <v>14</v>
      </c>
      <c r="AG17" s="57"/>
      <c r="AH17" s="57" t="s">
        <v>14</v>
      </c>
      <c r="AI17" s="57"/>
      <c r="AJ17" s="66"/>
      <c r="AK17" s="66"/>
      <c r="AL17" s="67"/>
      <c r="AM17" s="67"/>
      <c r="AN17" s="67"/>
      <c r="AO17" s="67"/>
      <c r="AP17" s="16" t="s">
        <v>35</v>
      </c>
      <c r="AQ17" s="16" t="s">
        <v>15</v>
      </c>
    </row>
    <row r="18" spans="2:43" x14ac:dyDescent="0.25">
      <c r="B18" s="34">
        <v>1</v>
      </c>
      <c r="C18" s="35"/>
      <c r="D18" s="36"/>
      <c r="E18" s="37"/>
      <c r="F18" s="37"/>
      <c r="G18" s="41"/>
      <c r="H18" s="51"/>
      <c r="I18" s="51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17" t="e">
        <f t="shared" ref="AJ18:AJ34" si="0">STDEV(AH18,T18,R18,P18,N18,L18,J18,H18,V18,X18,Z18,AB18,AD18,AF18)</f>
        <v>#DIV/0!</v>
      </c>
      <c r="AK18" s="18" t="e">
        <f t="shared" ref="AK18:AK49" si="1">(AJ18/AL18)*100</f>
        <v>#DIV/0!</v>
      </c>
      <c r="AL18" s="45" t="e">
        <f t="shared" ref="AL18:AL49" si="2">AVERAGEIF(H18:AI18,"&lt;&gt;0")</f>
        <v>#DIV/0!</v>
      </c>
      <c r="AM18" s="45" t="e">
        <f t="shared" ref="AM18:AM49" si="3">MEDIAN(H18:AI18)</f>
        <v>#NUM!</v>
      </c>
      <c r="AN18" s="45" t="e">
        <f t="shared" ref="AN18:AN49" si="4">SMALL(H18:AI18,1)</f>
        <v>#NUM!</v>
      </c>
      <c r="AO18" s="45" t="e">
        <f t="shared" ref="AO18:AO49" si="5">S156</f>
        <v>#DIV/0!</v>
      </c>
      <c r="AP18" s="42"/>
      <c r="AQ18" s="43">
        <f t="shared" ref="AQ18:AQ49" si="6">AP18*C18</f>
        <v>0</v>
      </c>
    </row>
    <row r="19" spans="2:43" x14ac:dyDescent="0.25">
      <c r="B19" s="34">
        <v>2</v>
      </c>
      <c r="C19" s="35"/>
      <c r="D19" s="36"/>
      <c r="E19" s="37"/>
      <c r="F19" s="37"/>
      <c r="G19" s="41"/>
      <c r="H19" s="51"/>
      <c r="I19" s="51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17" t="e">
        <f t="shared" si="0"/>
        <v>#DIV/0!</v>
      </c>
      <c r="AK19" s="18" t="e">
        <f t="shared" si="1"/>
        <v>#DIV/0!</v>
      </c>
      <c r="AL19" s="45" t="e">
        <f t="shared" si="2"/>
        <v>#DIV/0!</v>
      </c>
      <c r="AM19" s="45" t="e">
        <f t="shared" si="3"/>
        <v>#NUM!</v>
      </c>
      <c r="AN19" s="45" t="e">
        <f t="shared" si="4"/>
        <v>#NUM!</v>
      </c>
      <c r="AO19" s="45" t="e">
        <f t="shared" si="5"/>
        <v>#DIV/0!</v>
      </c>
      <c r="AP19" s="42"/>
      <c r="AQ19" s="43">
        <f t="shared" si="6"/>
        <v>0</v>
      </c>
    </row>
    <row r="20" spans="2:43" x14ac:dyDescent="0.25">
      <c r="B20" s="34">
        <v>3</v>
      </c>
      <c r="C20" s="35"/>
      <c r="D20" s="36"/>
      <c r="E20" s="37"/>
      <c r="F20" s="37"/>
      <c r="G20" s="41"/>
      <c r="H20" s="51"/>
      <c r="I20" s="5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17" t="e">
        <f t="shared" si="0"/>
        <v>#DIV/0!</v>
      </c>
      <c r="AK20" s="18" t="e">
        <f t="shared" si="1"/>
        <v>#DIV/0!</v>
      </c>
      <c r="AL20" s="45" t="e">
        <f t="shared" si="2"/>
        <v>#DIV/0!</v>
      </c>
      <c r="AM20" s="45" t="e">
        <f t="shared" si="3"/>
        <v>#NUM!</v>
      </c>
      <c r="AN20" s="45" t="e">
        <f t="shared" si="4"/>
        <v>#NUM!</v>
      </c>
      <c r="AO20" s="45" t="e">
        <f t="shared" si="5"/>
        <v>#DIV/0!</v>
      </c>
      <c r="AP20" s="42"/>
      <c r="AQ20" s="43">
        <f t="shared" si="6"/>
        <v>0</v>
      </c>
    </row>
    <row r="21" spans="2:43" x14ac:dyDescent="0.25">
      <c r="B21" s="34">
        <v>4</v>
      </c>
      <c r="C21" s="35"/>
      <c r="D21" s="36"/>
      <c r="E21" s="37"/>
      <c r="F21" s="37"/>
      <c r="G21" s="41"/>
      <c r="H21" s="51"/>
      <c r="I21" s="51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17" t="e">
        <f t="shared" si="0"/>
        <v>#DIV/0!</v>
      </c>
      <c r="AK21" s="18" t="e">
        <f t="shared" si="1"/>
        <v>#DIV/0!</v>
      </c>
      <c r="AL21" s="45" t="e">
        <f t="shared" si="2"/>
        <v>#DIV/0!</v>
      </c>
      <c r="AM21" s="45" t="e">
        <f t="shared" si="3"/>
        <v>#NUM!</v>
      </c>
      <c r="AN21" s="45" t="e">
        <f t="shared" si="4"/>
        <v>#NUM!</v>
      </c>
      <c r="AO21" s="45" t="e">
        <f t="shared" si="5"/>
        <v>#DIV/0!</v>
      </c>
      <c r="AP21" s="42"/>
      <c r="AQ21" s="43">
        <f t="shared" si="6"/>
        <v>0</v>
      </c>
    </row>
    <row r="22" spans="2:43" x14ac:dyDescent="0.25">
      <c r="B22" s="34">
        <v>5</v>
      </c>
      <c r="C22" s="35"/>
      <c r="D22" s="36"/>
      <c r="E22" s="37"/>
      <c r="F22" s="37"/>
      <c r="G22" s="41"/>
      <c r="H22" s="51"/>
      <c r="I22" s="51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17" t="e">
        <f t="shared" si="0"/>
        <v>#DIV/0!</v>
      </c>
      <c r="AK22" s="18" t="e">
        <f t="shared" si="1"/>
        <v>#DIV/0!</v>
      </c>
      <c r="AL22" s="45" t="e">
        <f t="shared" si="2"/>
        <v>#DIV/0!</v>
      </c>
      <c r="AM22" s="45" t="e">
        <f t="shared" si="3"/>
        <v>#NUM!</v>
      </c>
      <c r="AN22" s="45" t="e">
        <f t="shared" si="4"/>
        <v>#NUM!</v>
      </c>
      <c r="AO22" s="45" t="e">
        <f t="shared" si="5"/>
        <v>#DIV/0!</v>
      </c>
      <c r="AP22" s="42"/>
      <c r="AQ22" s="43">
        <f t="shared" si="6"/>
        <v>0</v>
      </c>
    </row>
    <row r="23" spans="2:43" x14ac:dyDescent="0.25">
      <c r="B23" s="34">
        <v>6</v>
      </c>
      <c r="C23" s="35"/>
      <c r="D23" s="36"/>
      <c r="E23" s="37"/>
      <c r="F23" s="37"/>
      <c r="G23" s="41"/>
      <c r="H23" s="51"/>
      <c r="I23" s="51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17" t="e">
        <f t="shared" si="0"/>
        <v>#DIV/0!</v>
      </c>
      <c r="AK23" s="18" t="e">
        <f t="shared" si="1"/>
        <v>#DIV/0!</v>
      </c>
      <c r="AL23" s="45" t="e">
        <f t="shared" si="2"/>
        <v>#DIV/0!</v>
      </c>
      <c r="AM23" s="45" t="e">
        <f t="shared" si="3"/>
        <v>#NUM!</v>
      </c>
      <c r="AN23" s="45" t="e">
        <f t="shared" si="4"/>
        <v>#NUM!</v>
      </c>
      <c r="AO23" s="45" t="e">
        <f t="shared" si="5"/>
        <v>#DIV/0!</v>
      </c>
      <c r="AP23" s="42"/>
      <c r="AQ23" s="43">
        <f t="shared" si="6"/>
        <v>0</v>
      </c>
    </row>
    <row r="24" spans="2:43" x14ac:dyDescent="0.25">
      <c r="B24" s="34">
        <v>7</v>
      </c>
      <c r="C24" s="35"/>
      <c r="D24" s="36"/>
      <c r="E24" s="37"/>
      <c r="F24" s="37"/>
      <c r="G24" s="41"/>
      <c r="H24" s="51"/>
      <c r="I24" s="51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17" t="e">
        <f t="shared" si="0"/>
        <v>#DIV/0!</v>
      </c>
      <c r="AK24" s="18" t="e">
        <f t="shared" si="1"/>
        <v>#DIV/0!</v>
      </c>
      <c r="AL24" s="45" t="e">
        <f t="shared" si="2"/>
        <v>#DIV/0!</v>
      </c>
      <c r="AM24" s="45" t="e">
        <f t="shared" si="3"/>
        <v>#NUM!</v>
      </c>
      <c r="AN24" s="45" t="e">
        <f t="shared" si="4"/>
        <v>#NUM!</v>
      </c>
      <c r="AO24" s="45" t="e">
        <f t="shared" si="5"/>
        <v>#DIV/0!</v>
      </c>
      <c r="AP24" s="42"/>
      <c r="AQ24" s="43">
        <f t="shared" si="6"/>
        <v>0</v>
      </c>
    </row>
    <row r="25" spans="2:43" x14ac:dyDescent="0.25">
      <c r="B25" s="34">
        <v>8</v>
      </c>
      <c r="C25" s="35"/>
      <c r="D25" s="36"/>
      <c r="E25" s="37"/>
      <c r="F25" s="37"/>
      <c r="G25" s="41"/>
      <c r="H25" s="51"/>
      <c r="I25" s="51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17" t="e">
        <f t="shared" si="0"/>
        <v>#DIV/0!</v>
      </c>
      <c r="AK25" s="18" t="e">
        <f t="shared" si="1"/>
        <v>#DIV/0!</v>
      </c>
      <c r="AL25" s="45" t="e">
        <f t="shared" si="2"/>
        <v>#DIV/0!</v>
      </c>
      <c r="AM25" s="45" t="e">
        <f t="shared" si="3"/>
        <v>#NUM!</v>
      </c>
      <c r="AN25" s="45" t="e">
        <f t="shared" si="4"/>
        <v>#NUM!</v>
      </c>
      <c r="AO25" s="45" t="e">
        <f t="shared" si="5"/>
        <v>#DIV/0!</v>
      </c>
      <c r="AP25" s="42"/>
      <c r="AQ25" s="43">
        <f t="shared" si="6"/>
        <v>0</v>
      </c>
    </row>
    <row r="26" spans="2:43" x14ac:dyDescent="0.25">
      <c r="B26" s="34">
        <v>9</v>
      </c>
      <c r="C26" s="35"/>
      <c r="D26" s="36"/>
      <c r="E26" s="37"/>
      <c r="F26" s="37"/>
      <c r="G26" s="41"/>
      <c r="H26" s="51"/>
      <c r="I26" s="51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17" t="e">
        <f t="shared" si="0"/>
        <v>#DIV/0!</v>
      </c>
      <c r="AK26" s="18" t="e">
        <f t="shared" si="1"/>
        <v>#DIV/0!</v>
      </c>
      <c r="AL26" s="45" t="e">
        <f t="shared" si="2"/>
        <v>#DIV/0!</v>
      </c>
      <c r="AM26" s="45" t="e">
        <f t="shared" si="3"/>
        <v>#NUM!</v>
      </c>
      <c r="AN26" s="45" t="e">
        <f t="shared" si="4"/>
        <v>#NUM!</v>
      </c>
      <c r="AO26" s="45" t="e">
        <f t="shared" si="5"/>
        <v>#DIV/0!</v>
      </c>
      <c r="AP26" s="42"/>
      <c r="AQ26" s="43">
        <f t="shared" si="6"/>
        <v>0</v>
      </c>
    </row>
    <row r="27" spans="2:43" x14ac:dyDescent="0.25">
      <c r="B27" s="34">
        <v>10</v>
      </c>
      <c r="C27" s="35"/>
      <c r="D27" s="36"/>
      <c r="E27" s="37"/>
      <c r="F27" s="37"/>
      <c r="G27" s="41"/>
      <c r="H27" s="51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17" t="e">
        <f t="shared" si="0"/>
        <v>#DIV/0!</v>
      </c>
      <c r="AK27" s="18" t="e">
        <f t="shared" si="1"/>
        <v>#DIV/0!</v>
      </c>
      <c r="AL27" s="45" t="e">
        <f t="shared" si="2"/>
        <v>#DIV/0!</v>
      </c>
      <c r="AM27" s="45" t="e">
        <f t="shared" si="3"/>
        <v>#NUM!</v>
      </c>
      <c r="AN27" s="45" t="e">
        <f t="shared" si="4"/>
        <v>#NUM!</v>
      </c>
      <c r="AO27" s="45" t="e">
        <f t="shared" si="5"/>
        <v>#DIV/0!</v>
      </c>
      <c r="AP27" s="42"/>
      <c r="AQ27" s="43">
        <f t="shared" si="6"/>
        <v>0</v>
      </c>
    </row>
    <row r="28" spans="2:43" x14ac:dyDescent="0.25">
      <c r="B28" s="34">
        <v>11</v>
      </c>
      <c r="C28" s="35"/>
      <c r="D28" s="36"/>
      <c r="E28" s="37"/>
      <c r="F28" s="37"/>
      <c r="G28" s="41"/>
      <c r="H28" s="51"/>
      <c r="I28" s="51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17" t="e">
        <f t="shared" si="0"/>
        <v>#DIV/0!</v>
      </c>
      <c r="AK28" s="18" t="e">
        <f t="shared" si="1"/>
        <v>#DIV/0!</v>
      </c>
      <c r="AL28" s="45" t="e">
        <f t="shared" si="2"/>
        <v>#DIV/0!</v>
      </c>
      <c r="AM28" s="45" t="e">
        <f t="shared" si="3"/>
        <v>#NUM!</v>
      </c>
      <c r="AN28" s="45" t="e">
        <f t="shared" si="4"/>
        <v>#NUM!</v>
      </c>
      <c r="AO28" s="45" t="e">
        <f t="shared" si="5"/>
        <v>#DIV/0!</v>
      </c>
      <c r="AP28" s="42"/>
      <c r="AQ28" s="43">
        <f t="shared" si="6"/>
        <v>0</v>
      </c>
    </row>
    <row r="29" spans="2:43" x14ac:dyDescent="0.25">
      <c r="B29" s="34">
        <v>12</v>
      </c>
      <c r="C29" s="35"/>
      <c r="D29" s="36"/>
      <c r="E29" s="37"/>
      <c r="F29" s="37"/>
      <c r="G29" s="41"/>
      <c r="H29" s="51"/>
      <c r="I29" s="51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17" t="e">
        <f t="shared" si="0"/>
        <v>#DIV/0!</v>
      </c>
      <c r="AK29" s="18" t="e">
        <f t="shared" si="1"/>
        <v>#DIV/0!</v>
      </c>
      <c r="AL29" s="45" t="e">
        <f t="shared" si="2"/>
        <v>#DIV/0!</v>
      </c>
      <c r="AM29" s="45" t="e">
        <f t="shared" si="3"/>
        <v>#NUM!</v>
      </c>
      <c r="AN29" s="45" t="e">
        <f t="shared" si="4"/>
        <v>#NUM!</v>
      </c>
      <c r="AO29" s="45" t="e">
        <f t="shared" si="5"/>
        <v>#DIV/0!</v>
      </c>
      <c r="AP29" s="42"/>
      <c r="AQ29" s="43">
        <f t="shared" si="6"/>
        <v>0</v>
      </c>
    </row>
    <row r="30" spans="2:43" x14ac:dyDescent="0.25">
      <c r="B30" s="34">
        <v>13</v>
      </c>
      <c r="C30" s="35"/>
      <c r="D30" s="36"/>
      <c r="E30" s="37"/>
      <c r="F30" s="37"/>
      <c r="G30" s="41"/>
      <c r="H30" s="51"/>
      <c r="I30" s="51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17" t="e">
        <f t="shared" si="0"/>
        <v>#DIV/0!</v>
      </c>
      <c r="AK30" s="18" t="e">
        <f t="shared" si="1"/>
        <v>#DIV/0!</v>
      </c>
      <c r="AL30" s="45" t="e">
        <f t="shared" si="2"/>
        <v>#DIV/0!</v>
      </c>
      <c r="AM30" s="45" t="e">
        <f t="shared" si="3"/>
        <v>#NUM!</v>
      </c>
      <c r="AN30" s="45" t="e">
        <f t="shared" si="4"/>
        <v>#NUM!</v>
      </c>
      <c r="AO30" s="45" t="e">
        <f t="shared" si="5"/>
        <v>#DIV/0!</v>
      </c>
      <c r="AP30" s="42"/>
      <c r="AQ30" s="43">
        <f t="shared" si="6"/>
        <v>0</v>
      </c>
    </row>
    <row r="31" spans="2:43" x14ac:dyDescent="0.25">
      <c r="B31" s="34">
        <v>14</v>
      </c>
      <c r="C31" s="35"/>
      <c r="D31" s="36"/>
      <c r="E31" s="37"/>
      <c r="F31" s="37"/>
      <c r="G31" s="41"/>
      <c r="H31" s="51"/>
      <c r="I31" s="51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17" t="e">
        <f t="shared" si="0"/>
        <v>#DIV/0!</v>
      </c>
      <c r="AK31" s="18" t="e">
        <f t="shared" si="1"/>
        <v>#DIV/0!</v>
      </c>
      <c r="AL31" s="45" t="e">
        <f t="shared" si="2"/>
        <v>#DIV/0!</v>
      </c>
      <c r="AM31" s="45" t="e">
        <f t="shared" si="3"/>
        <v>#NUM!</v>
      </c>
      <c r="AN31" s="45" t="e">
        <f t="shared" si="4"/>
        <v>#NUM!</v>
      </c>
      <c r="AO31" s="45" t="e">
        <f t="shared" si="5"/>
        <v>#DIV/0!</v>
      </c>
      <c r="AP31" s="42"/>
      <c r="AQ31" s="43">
        <f t="shared" si="6"/>
        <v>0</v>
      </c>
    </row>
    <row r="32" spans="2:43" x14ac:dyDescent="0.25">
      <c r="B32" s="34">
        <v>15</v>
      </c>
      <c r="C32" s="35"/>
      <c r="D32" s="36"/>
      <c r="E32" s="37"/>
      <c r="F32" s="37"/>
      <c r="G32" s="41"/>
      <c r="H32" s="51"/>
      <c r="I32" s="51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17" t="e">
        <f t="shared" si="0"/>
        <v>#DIV/0!</v>
      </c>
      <c r="AK32" s="18" t="e">
        <f t="shared" si="1"/>
        <v>#DIV/0!</v>
      </c>
      <c r="AL32" s="45" t="e">
        <f t="shared" si="2"/>
        <v>#DIV/0!</v>
      </c>
      <c r="AM32" s="45" t="e">
        <f t="shared" si="3"/>
        <v>#NUM!</v>
      </c>
      <c r="AN32" s="45" t="e">
        <f t="shared" si="4"/>
        <v>#NUM!</v>
      </c>
      <c r="AO32" s="45" t="e">
        <f t="shared" si="5"/>
        <v>#DIV/0!</v>
      </c>
      <c r="AP32" s="42"/>
      <c r="AQ32" s="43">
        <f t="shared" si="6"/>
        <v>0</v>
      </c>
    </row>
    <row r="33" spans="2:43" x14ac:dyDescent="0.25">
      <c r="B33" s="34">
        <v>16</v>
      </c>
      <c r="C33" s="35"/>
      <c r="D33" s="36"/>
      <c r="E33" s="37"/>
      <c r="F33" s="37"/>
      <c r="G33" s="41"/>
      <c r="H33" s="51"/>
      <c r="I33" s="51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17" t="e">
        <f t="shared" si="0"/>
        <v>#DIV/0!</v>
      </c>
      <c r="AK33" s="18" t="e">
        <f t="shared" si="1"/>
        <v>#DIV/0!</v>
      </c>
      <c r="AL33" s="45" t="e">
        <f t="shared" si="2"/>
        <v>#DIV/0!</v>
      </c>
      <c r="AM33" s="45" t="e">
        <f t="shared" si="3"/>
        <v>#NUM!</v>
      </c>
      <c r="AN33" s="45" t="e">
        <f t="shared" si="4"/>
        <v>#NUM!</v>
      </c>
      <c r="AO33" s="45" t="e">
        <f t="shared" si="5"/>
        <v>#DIV/0!</v>
      </c>
      <c r="AP33" s="42"/>
      <c r="AQ33" s="43">
        <f t="shared" si="6"/>
        <v>0</v>
      </c>
    </row>
    <row r="34" spans="2:43" x14ac:dyDescent="0.25">
      <c r="B34" s="34">
        <v>17</v>
      </c>
      <c r="C34" s="35"/>
      <c r="D34" s="36"/>
      <c r="E34" s="37"/>
      <c r="F34" s="37"/>
      <c r="G34" s="41"/>
      <c r="H34" s="51"/>
      <c r="I34" s="51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17" t="e">
        <f t="shared" si="0"/>
        <v>#DIV/0!</v>
      </c>
      <c r="AK34" s="18" t="e">
        <f t="shared" si="1"/>
        <v>#DIV/0!</v>
      </c>
      <c r="AL34" s="45" t="e">
        <f t="shared" si="2"/>
        <v>#DIV/0!</v>
      </c>
      <c r="AM34" s="45" t="e">
        <f t="shared" si="3"/>
        <v>#NUM!</v>
      </c>
      <c r="AN34" s="45" t="e">
        <f t="shared" si="4"/>
        <v>#NUM!</v>
      </c>
      <c r="AO34" s="45" t="e">
        <f t="shared" si="5"/>
        <v>#DIV/0!</v>
      </c>
      <c r="AP34" s="42"/>
      <c r="AQ34" s="43">
        <f t="shared" si="6"/>
        <v>0</v>
      </c>
    </row>
    <row r="35" spans="2:43" x14ac:dyDescent="0.25">
      <c r="B35" s="34">
        <v>18</v>
      </c>
      <c r="C35" s="35"/>
      <c r="D35" s="36"/>
      <c r="E35" s="37"/>
      <c r="F35" s="37"/>
      <c r="G35" s="41"/>
      <c r="H35" s="51"/>
      <c r="I35" s="51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17" t="e">
        <f>STDEV(AH35,T35,R35,P35,N35,L35,J35,H35,V35,X35,Z35,AB35,AD35,AF35)</f>
        <v>#DIV/0!</v>
      </c>
      <c r="AK35" s="18" t="e">
        <f t="shared" si="1"/>
        <v>#DIV/0!</v>
      </c>
      <c r="AL35" s="45" t="e">
        <f t="shared" si="2"/>
        <v>#DIV/0!</v>
      </c>
      <c r="AM35" s="45" t="e">
        <f t="shared" si="3"/>
        <v>#NUM!</v>
      </c>
      <c r="AN35" s="45" t="e">
        <f t="shared" si="4"/>
        <v>#NUM!</v>
      </c>
      <c r="AO35" s="45" t="e">
        <f t="shared" si="5"/>
        <v>#DIV/0!</v>
      </c>
      <c r="AP35" s="42"/>
      <c r="AQ35" s="43">
        <f t="shared" si="6"/>
        <v>0</v>
      </c>
    </row>
    <row r="36" spans="2:43" x14ac:dyDescent="0.25">
      <c r="B36" s="34">
        <v>19</v>
      </c>
      <c r="C36" s="35"/>
      <c r="D36" s="36"/>
      <c r="E36" s="37"/>
      <c r="F36" s="37"/>
      <c r="G36" s="41"/>
      <c r="H36" s="51"/>
      <c r="I36" s="51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17" t="e">
        <f t="shared" ref="AJ36:AJ83" si="7">STDEV(AH36,T36,R36,P36,N36,L36,J36,H36,V36,X36,Z36,AB36,AD36,AF36)</f>
        <v>#DIV/0!</v>
      </c>
      <c r="AK36" s="18" t="e">
        <f t="shared" si="1"/>
        <v>#DIV/0!</v>
      </c>
      <c r="AL36" s="45" t="e">
        <f t="shared" si="2"/>
        <v>#DIV/0!</v>
      </c>
      <c r="AM36" s="45" t="e">
        <f t="shared" si="3"/>
        <v>#NUM!</v>
      </c>
      <c r="AN36" s="45" t="e">
        <f t="shared" si="4"/>
        <v>#NUM!</v>
      </c>
      <c r="AO36" s="45" t="e">
        <f t="shared" si="5"/>
        <v>#DIV/0!</v>
      </c>
      <c r="AP36" s="42"/>
      <c r="AQ36" s="43">
        <f t="shared" si="6"/>
        <v>0</v>
      </c>
    </row>
    <row r="37" spans="2:43" x14ac:dyDescent="0.25">
      <c r="B37" s="34">
        <v>20</v>
      </c>
      <c r="C37" s="35"/>
      <c r="D37" s="36"/>
      <c r="E37" s="37"/>
      <c r="F37" s="37"/>
      <c r="G37" s="41"/>
      <c r="H37" s="51"/>
      <c r="I37" s="51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17" t="e">
        <f t="shared" si="7"/>
        <v>#DIV/0!</v>
      </c>
      <c r="AK37" s="18" t="e">
        <f t="shared" si="1"/>
        <v>#DIV/0!</v>
      </c>
      <c r="AL37" s="45" t="e">
        <f t="shared" si="2"/>
        <v>#DIV/0!</v>
      </c>
      <c r="AM37" s="45" t="e">
        <f t="shared" si="3"/>
        <v>#NUM!</v>
      </c>
      <c r="AN37" s="45" t="e">
        <f t="shared" si="4"/>
        <v>#NUM!</v>
      </c>
      <c r="AO37" s="45" t="e">
        <f t="shared" si="5"/>
        <v>#DIV/0!</v>
      </c>
      <c r="AP37" s="42"/>
      <c r="AQ37" s="43">
        <f t="shared" si="6"/>
        <v>0</v>
      </c>
    </row>
    <row r="38" spans="2:43" x14ac:dyDescent="0.25">
      <c r="B38" s="34">
        <v>21</v>
      </c>
      <c r="C38" s="35"/>
      <c r="D38" s="36"/>
      <c r="E38" s="37"/>
      <c r="F38" s="37"/>
      <c r="G38" s="41"/>
      <c r="H38" s="51"/>
      <c r="I38" s="51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17" t="e">
        <f t="shared" si="7"/>
        <v>#DIV/0!</v>
      </c>
      <c r="AK38" s="18" t="e">
        <f t="shared" si="1"/>
        <v>#DIV/0!</v>
      </c>
      <c r="AL38" s="45" t="e">
        <f t="shared" si="2"/>
        <v>#DIV/0!</v>
      </c>
      <c r="AM38" s="45" t="e">
        <f t="shared" si="3"/>
        <v>#NUM!</v>
      </c>
      <c r="AN38" s="45" t="e">
        <f t="shared" si="4"/>
        <v>#NUM!</v>
      </c>
      <c r="AO38" s="45" t="e">
        <f t="shared" si="5"/>
        <v>#DIV/0!</v>
      </c>
      <c r="AP38" s="42"/>
      <c r="AQ38" s="43">
        <f t="shared" si="6"/>
        <v>0</v>
      </c>
    </row>
    <row r="39" spans="2:43" x14ac:dyDescent="0.25">
      <c r="B39" s="34">
        <v>22</v>
      </c>
      <c r="C39" s="35"/>
      <c r="D39" s="36"/>
      <c r="E39" s="37"/>
      <c r="F39" s="37"/>
      <c r="G39" s="41"/>
      <c r="H39" s="51"/>
      <c r="I39" s="51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17" t="e">
        <f t="shared" si="7"/>
        <v>#DIV/0!</v>
      </c>
      <c r="AK39" s="18" t="e">
        <f t="shared" si="1"/>
        <v>#DIV/0!</v>
      </c>
      <c r="AL39" s="45" t="e">
        <f t="shared" si="2"/>
        <v>#DIV/0!</v>
      </c>
      <c r="AM39" s="45" t="e">
        <f t="shared" si="3"/>
        <v>#NUM!</v>
      </c>
      <c r="AN39" s="45" t="e">
        <f t="shared" si="4"/>
        <v>#NUM!</v>
      </c>
      <c r="AO39" s="45" t="e">
        <f t="shared" si="5"/>
        <v>#DIV/0!</v>
      </c>
      <c r="AP39" s="42"/>
      <c r="AQ39" s="43">
        <f t="shared" si="6"/>
        <v>0</v>
      </c>
    </row>
    <row r="40" spans="2:43" x14ac:dyDescent="0.25">
      <c r="B40" s="34">
        <f t="shared" ref="B40:B103" si="8">B39+1</f>
        <v>23</v>
      </c>
      <c r="C40" s="35"/>
      <c r="D40" s="36"/>
      <c r="E40" s="37"/>
      <c r="F40" s="37"/>
      <c r="G40" s="41"/>
      <c r="H40" s="51"/>
      <c r="I40" s="51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17" t="e">
        <f t="shared" si="7"/>
        <v>#DIV/0!</v>
      </c>
      <c r="AK40" s="18" t="e">
        <f t="shared" si="1"/>
        <v>#DIV/0!</v>
      </c>
      <c r="AL40" s="45" t="e">
        <f t="shared" si="2"/>
        <v>#DIV/0!</v>
      </c>
      <c r="AM40" s="45" t="e">
        <f t="shared" si="3"/>
        <v>#NUM!</v>
      </c>
      <c r="AN40" s="45" t="e">
        <f t="shared" si="4"/>
        <v>#NUM!</v>
      </c>
      <c r="AO40" s="45" t="e">
        <f t="shared" si="5"/>
        <v>#DIV/0!</v>
      </c>
      <c r="AP40" s="42"/>
      <c r="AQ40" s="43">
        <f t="shared" si="6"/>
        <v>0</v>
      </c>
    </row>
    <row r="41" spans="2:43" x14ac:dyDescent="0.25">
      <c r="B41" s="34">
        <f t="shared" si="8"/>
        <v>24</v>
      </c>
      <c r="C41" s="35"/>
      <c r="D41" s="36"/>
      <c r="E41" s="37"/>
      <c r="F41" s="37"/>
      <c r="G41" s="41"/>
      <c r="H41" s="51"/>
      <c r="I41" s="51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17" t="e">
        <f t="shared" si="7"/>
        <v>#DIV/0!</v>
      </c>
      <c r="AK41" s="18" t="e">
        <f t="shared" si="1"/>
        <v>#DIV/0!</v>
      </c>
      <c r="AL41" s="45" t="e">
        <f t="shared" si="2"/>
        <v>#DIV/0!</v>
      </c>
      <c r="AM41" s="45" t="e">
        <f t="shared" si="3"/>
        <v>#NUM!</v>
      </c>
      <c r="AN41" s="45" t="e">
        <f t="shared" si="4"/>
        <v>#NUM!</v>
      </c>
      <c r="AO41" s="45" t="e">
        <f t="shared" si="5"/>
        <v>#DIV/0!</v>
      </c>
      <c r="AP41" s="42"/>
      <c r="AQ41" s="43">
        <f t="shared" si="6"/>
        <v>0</v>
      </c>
    </row>
    <row r="42" spans="2:43" x14ac:dyDescent="0.25">
      <c r="B42" s="34">
        <f t="shared" si="8"/>
        <v>25</v>
      </c>
      <c r="C42" s="35"/>
      <c r="D42" s="36"/>
      <c r="E42" s="37"/>
      <c r="F42" s="37"/>
      <c r="G42" s="41"/>
      <c r="H42" s="51"/>
      <c r="I42" s="51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17" t="e">
        <f t="shared" si="7"/>
        <v>#DIV/0!</v>
      </c>
      <c r="AK42" s="18" t="e">
        <f t="shared" si="1"/>
        <v>#DIV/0!</v>
      </c>
      <c r="AL42" s="45" t="e">
        <f t="shared" si="2"/>
        <v>#DIV/0!</v>
      </c>
      <c r="AM42" s="45" t="e">
        <f t="shared" si="3"/>
        <v>#NUM!</v>
      </c>
      <c r="AN42" s="45" t="e">
        <f t="shared" si="4"/>
        <v>#NUM!</v>
      </c>
      <c r="AO42" s="45" t="e">
        <f t="shared" si="5"/>
        <v>#DIV/0!</v>
      </c>
      <c r="AP42" s="42"/>
      <c r="AQ42" s="43">
        <f t="shared" si="6"/>
        <v>0</v>
      </c>
    </row>
    <row r="43" spans="2:43" x14ac:dyDescent="0.25">
      <c r="B43" s="34">
        <f t="shared" si="8"/>
        <v>26</v>
      </c>
      <c r="C43" s="35"/>
      <c r="D43" s="36"/>
      <c r="E43" s="37"/>
      <c r="F43" s="37"/>
      <c r="G43" s="41"/>
      <c r="H43" s="51"/>
      <c r="I43" s="51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17" t="e">
        <f t="shared" si="7"/>
        <v>#DIV/0!</v>
      </c>
      <c r="AK43" s="18" t="e">
        <f t="shared" si="1"/>
        <v>#DIV/0!</v>
      </c>
      <c r="AL43" s="45" t="e">
        <f t="shared" si="2"/>
        <v>#DIV/0!</v>
      </c>
      <c r="AM43" s="45" t="e">
        <f t="shared" si="3"/>
        <v>#NUM!</v>
      </c>
      <c r="AN43" s="45" t="e">
        <f t="shared" si="4"/>
        <v>#NUM!</v>
      </c>
      <c r="AO43" s="45" t="e">
        <f t="shared" si="5"/>
        <v>#DIV/0!</v>
      </c>
      <c r="AP43" s="42"/>
      <c r="AQ43" s="43">
        <f t="shared" si="6"/>
        <v>0</v>
      </c>
    </row>
    <row r="44" spans="2:43" x14ac:dyDescent="0.25">
      <c r="B44" s="34">
        <f t="shared" si="8"/>
        <v>27</v>
      </c>
      <c r="C44" s="35"/>
      <c r="D44" s="36"/>
      <c r="E44" s="37"/>
      <c r="F44" s="37"/>
      <c r="G44" s="41"/>
      <c r="H44" s="51"/>
      <c r="I44" s="51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17" t="e">
        <f t="shared" si="7"/>
        <v>#DIV/0!</v>
      </c>
      <c r="AK44" s="18" t="e">
        <f t="shared" si="1"/>
        <v>#DIV/0!</v>
      </c>
      <c r="AL44" s="45" t="e">
        <f t="shared" si="2"/>
        <v>#DIV/0!</v>
      </c>
      <c r="AM44" s="45" t="e">
        <f t="shared" si="3"/>
        <v>#NUM!</v>
      </c>
      <c r="AN44" s="45" t="e">
        <f t="shared" si="4"/>
        <v>#NUM!</v>
      </c>
      <c r="AO44" s="45" t="e">
        <f t="shared" si="5"/>
        <v>#DIV/0!</v>
      </c>
      <c r="AP44" s="42"/>
      <c r="AQ44" s="43">
        <f t="shared" si="6"/>
        <v>0</v>
      </c>
    </row>
    <row r="45" spans="2:43" x14ac:dyDescent="0.25">
      <c r="B45" s="34">
        <f t="shared" si="8"/>
        <v>28</v>
      </c>
      <c r="C45" s="35"/>
      <c r="D45" s="36"/>
      <c r="E45" s="37"/>
      <c r="F45" s="37"/>
      <c r="G45" s="41"/>
      <c r="H45" s="51"/>
      <c r="I45" s="51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17" t="e">
        <f t="shared" si="7"/>
        <v>#DIV/0!</v>
      </c>
      <c r="AK45" s="18" t="e">
        <f t="shared" si="1"/>
        <v>#DIV/0!</v>
      </c>
      <c r="AL45" s="45" t="e">
        <f t="shared" si="2"/>
        <v>#DIV/0!</v>
      </c>
      <c r="AM45" s="45" t="e">
        <f t="shared" si="3"/>
        <v>#NUM!</v>
      </c>
      <c r="AN45" s="45" t="e">
        <f t="shared" si="4"/>
        <v>#NUM!</v>
      </c>
      <c r="AO45" s="45" t="e">
        <f t="shared" si="5"/>
        <v>#DIV/0!</v>
      </c>
      <c r="AP45" s="42"/>
      <c r="AQ45" s="43">
        <f t="shared" si="6"/>
        <v>0</v>
      </c>
    </row>
    <row r="46" spans="2:43" x14ac:dyDescent="0.25">
      <c r="B46" s="34">
        <f t="shared" si="8"/>
        <v>29</v>
      </c>
      <c r="C46" s="35"/>
      <c r="D46" s="36"/>
      <c r="E46" s="37"/>
      <c r="F46" s="37"/>
      <c r="G46" s="41"/>
      <c r="H46" s="51"/>
      <c r="I46" s="51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17" t="e">
        <f t="shared" si="7"/>
        <v>#DIV/0!</v>
      </c>
      <c r="AK46" s="18" t="e">
        <f t="shared" si="1"/>
        <v>#DIV/0!</v>
      </c>
      <c r="AL46" s="45" t="e">
        <f t="shared" si="2"/>
        <v>#DIV/0!</v>
      </c>
      <c r="AM46" s="45" t="e">
        <f t="shared" si="3"/>
        <v>#NUM!</v>
      </c>
      <c r="AN46" s="45" t="e">
        <f t="shared" si="4"/>
        <v>#NUM!</v>
      </c>
      <c r="AO46" s="45" t="e">
        <f t="shared" si="5"/>
        <v>#DIV/0!</v>
      </c>
      <c r="AP46" s="42"/>
      <c r="AQ46" s="43">
        <f t="shared" si="6"/>
        <v>0</v>
      </c>
    </row>
    <row r="47" spans="2:43" x14ac:dyDescent="0.25">
      <c r="B47" s="34">
        <f t="shared" si="8"/>
        <v>30</v>
      </c>
      <c r="C47" s="35"/>
      <c r="D47" s="36"/>
      <c r="E47" s="37"/>
      <c r="F47" s="37"/>
      <c r="G47" s="41"/>
      <c r="H47" s="51"/>
      <c r="I47" s="51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17" t="e">
        <f t="shared" si="7"/>
        <v>#DIV/0!</v>
      </c>
      <c r="AK47" s="18" t="e">
        <f t="shared" si="1"/>
        <v>#DIV/0!</v>
      </c>
      <c r="AL47" s="45" t="e">
        <f t="shared" si="2"/>
        <v>#DIV/0!</v>
      </c>
      <c r="AM47" s="45" t="e">
        <f t="shared" si="3"/>
        <v>#NUM!</v>
      </c>
      <c r="AN47" s="45" t="e">
        <f t="shared" si="4"/>
        <v>#NUM!</v>
      </c>
      <c r="AO47" s="45" t="e">
        <f t="shared" si="5"/>
        <v>#DIV/0!</v>
      </c>
      <c r="AP47" s="42"/>
      <c r="AQ47" s="43">
        <f t="shared" si="6"/>
        <v>0</v>
      </c>
    </row>
    <row r="48" spans="2:43" x14ac:dyDescent="0.25">
      <c r="B48" s="34">
        <f t="shared" si="8"/>
        <v>31</v>
      </c>
      <c r="C48" s="35"/>
      <c r="D48" s="36"/>
      <c r="E48" s="37"/>
      <c r="F48" s="37"/>
      <c r="G48" s="41"/>
      <c r="H48" s="51"/>
      <c r="I48" s="51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17" t="e">
        <f t="shared" si="7"/>
        <v>#DIV/0!</v>
      </c>
      <c r="AK48" s="18" t="e">
        <f t="shared" si="1"/>
        <v>#DIV/0!</v>
      </c>
      <c r="AL48" s="45" t="e">
        <f t="shared" si="2"/>
        <v>#DIV/0!</v>
      </c>
      <c r="AM48" s="45" t="e">
        <f t="shared" si="3"/>
        <v>#NUM!</v>
      </c>
      <c r="AN48" s="45" t="e">
        <f t="shared" si="4"/>
        <v>#NUM!</v>
      </c>
      <c r="AO48" s="45" t="e">
        <f t="shared" si="5"/>
        <v>#DIV/0!</v>
      </c>
      <c r="AP48" s="42"/>
      <c r="AQ48" s="43">
        <f t="shared" si="6"/>
        <v>0</v>
      </c>
    </row>
    <row r="49" spans="2:43" x14ac:dyDescent="0.25">
      <c r="B49" s="34">
        <f t="shared" si="8"/>
        <v>32</v>
      </c>
      <c r="C49" s="35"/>
      <c r="D49" s="36"/>
      <c r="E49" s="37"/>
      <c r="F49" s="37"/>
      <c r="G49" s="41"/>
      <c r="H49" s="51"/>
      <c r="I49" s="51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17" t="e">
        <f t="shared" si="7"/>
        <v>#DIV/0!</v>
      </c>
      <c r="AK49" s="18" t="e">
        <f t="shared" si="1"/>
        <v>#DIV/0!</v>
      </c>
      <c r="AL49" s="45" t="e">
        <f t="shared" si="2"/>
        <v>#DIV/0!</v>
      </c>
      <c r="AM49" s="45" t="e">
        <f t="shared" si="3"/>
        <v>#NUM!</v>
      </c>
      <c r="AN49" s="45" t="e">
        <f t="shared" si="4"/>
        <v>#NUM!</v>
      </c>
      <c r="AO49" s="45" t="e">
        <f t="shared" si="5"/>
        <v>#DIV/0!</v>
      </c>
      <c r="AP49" s="42"/>
      <c r="AQ49" s="43">
        <f t="shared" si="6"/>
        <v>0</v>
      </c>
    </row>
    <row r="50" spans="2:43" x14ac:dyDescent="0.25">
      <c r="B50" s="34">
        <f t="shared" si="8"/>
        <v>33</v>
      </c>
      <c r="C50" s="35"/>
      <c r="D50" s="36"/>
      <c r="E50" s="37"/>
      <c r="F50" s="37"/>
      <c r="G50" s="41"/>
      <c r="H50" s="51"/>
      <c r="I50" s="51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17" t="e">
        <f t="shared" si="7"/>
        <v>#DIV/0!</v>
      </c>
      <c r="AK50" s="18" t="e">
        <f t="shared" ref="AK50:AK81" si="9">(AJ50/AL50)*100</f>
        <v>#DIV/0!</v>
      </c>
      <c r="AL50" s="45" t="e">
        <f t="shared" ref="AL50:AL83" si="10">AVERAGEIF(H50:AI50,"&lt;&gt;0")</f>
        <v>#DIV/0!</v>
      </c>
      <c r="AM50" s="45" t="e">
        <f t="shared" ref="AM50:AM83" si="11">MEDIAN(H50:AI50)</f>
        <v>#NUM!</v>
      </c>
      <c r="AN50" s="45" t="e">
        <f t="shared" ref="AN50:AN83" si="12">SMALL(H50:AI50,1)</f>
        <v>#NUM!</v>
      </c>
      <c r="AO50" s="45" t="e">
        <f t="shared" ref="AO50:AO81" si="13">S188</f>
        <v>#DIV/0!</v>
      </c>
      <c r="AP50" s="42"/>
      <c r="AQ50" s="43">
        <f t="shared" ref="AQ50:AQ81" si="14">AP50*C50</f>
        <v>0</v>
      </c>
    </row>
    <row r="51" spans="2:43" x14ac:dyDescent="0.25">
      <c r="B51" s="34">
        <f t="shared" si="8"/>
        <v>34</v>
      </c>
      <c r="C51" s="35"/>
      <c r="D51" s="36"/>
      <c r="E51" s="37"/>
      <c r="F51" s="37"/>
      <c r="G51" s="41"/>
      <c r="H51" s="51"/>
      <c r="I51" s="51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17" t="e">
        <f t="shared" si="7"/>
        <v>#DIV/0!</v>
      </c>
      <c r="AK51" s="18" t="e">
        <f t="shared" si="9"/>
        <v>#DIV/0!</v>
      </c>
      <c r="AL51" s="45" t="e">
        <f t="shared" si="10"/>
        <v>#DIV/0!</v>
      </c>
      <c r="AM51" s="45" t="e">
        <f t="shared" si="11"/>
        <v>#NUM!</v>
      </c>
      <c r="AN51" s="45" t="e">
        <f t="shared" si="12"/>
        <v>#NUM!</v>
      </c>
      <c r="AO51" s="45" t="e">
        <f t="shared" si="13"/>
        <v>#DIV/0!</v>
      </c>
      <c r="AP51" s="42"/>
      <c r="AQ51" s="43">
        <f t="shared" si="14"/>
        <v>0</v>
      </c>
    </row>
    <row r="52" spans="2:43" x14ac:dyDescent="0.25">
      <c r="B52" s="34">
        <f t="shared" si="8"/>
        <v>35</v>
      </c>
      <c r="C52" s="35"/>
      <c r="D52" s="36"/>
      <c r="E52" s="37"/>
      <c r="F52" s="37"/>
      <c r="G52" s="41"/>
      <c r="H52" s="51"/>
      <c r="I52" s="51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17" t="e">
        <f t="shared" si="7"/>
        <v>#DIV/0!</v>
      </c>
      <c r="AK52" s="18" t="e">
        <f t="shared" si="9"/>
        <v>#DIV/0!</v>
      </c>
      <c r="AL52" s="45" t="e">
        <f t="shared" si="10"/>
        <v>#DIV/0!</v>
      </c>
      <c r="AM52" s="45" t="e">
        <f t="shared" si="11"/>
        <v>#NUM!</v>
      </c>
      <c r="AN52" s="45" t="e">
        <f t="shared" si="12"/>
        <v>#NUM!</v>
      </c>
      <c r="AO52" s="45" t="e">
        <f t="shared" si="13"/>
        <v>#DIV/0!</v>
      </c>
      <c r="AP52" s="42"/>
      <c r="AQ52" s="43">
        <f t="shared" si="14"/>
        <v>0</v>
      </c>
    </row>
    <row r="53" spans="2:43" x14ac:dyDescent="0.25">
      <c r="B53" s="34">
        <f t="shared" si="8"/>
        <v>36</v>
      </c>
      <c r="C53" s="35"/>
      <c r="D53" s="36"/>
      <c r="E53" s="37"/>
      <c r="F53" s="37"/>
      <c r="G53" s="41"/>
      <c r="H53" s="51"/>
      <c r="I53" s="51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17" t="e">
        <f t="shared" si="7"/>
        <v>#DIV/0!</v>
      </c>
      <c r="AK53" s="18" t="e">
        <f t="shared" si="9"/>
        <v>#DIV/0!</v>
      </c>
      <c r="AL53" s="45" t="e">
        <f t="shared" si="10"/>
        <v>#DIV/0!</v>
      </c>
      <c r="AM53" s="45" t="e">
        <f t="shared" si="11"/>
        <v>#NUM!</v>
      </c>
      <c r="AN53" s="45" t="e">
        <f t="shared" si="12"/>
        <v>#NUM!</v>
      </c>
      <c r="AO53" s="45" t="e">
        <f t="shared" si="13"/>
        <v>#DIV/0!</v>
      </c>
      <c r="AP53" s="42"/>
      <c r="AQ53" s="43">
        <f t="shared" si="14"/>
        <v>0</v>
      </c>
    </row>
    <row r="54" spans="2:43" x14ac:dyDescent="0.25">
      <c r="B54" s="34">
        <f t="shared" si="8"/>
        <v>37</v>
      </c>
      <c r="C54" s="35"/>
      <c r="D54" s="36"/>
      <c r="E54" s="37"/>
      <c r="F54" s="37"/>
      <c r="G54" s="41"/>
      <c r="H54" s="51"/>
      <c r="I54" s="51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17" t="e">
        <f t="shared" si="7"/>
        <v>#DIV/0!</v>
      </c>
      <c r="AK54" s="18" t="e">
        <f t="shared" si="9"/>
        <v>#DIV/0!</v>
      </c>
      <c r="AL54" s="45" t="e">
        <f t="shared" si="10"/>
        <v>#DIV/0!</v>
      </c>
      <c r="AM54" s="45" t="e">
        <f t="shared" si="11"/>
        <v>#NUM!</v>
      </c>
      <c r="AN54" s="45" t="e">
        <f t="shared" si="12"/>
        <v>#NUM!</v>
      </c>
      <c r="AO54" s="45" t="e">
        <f t="shared" si="13"/>
        <v>#DIV/0!</v>
      </c>
      <c r="AP54" s="42"/>
      <c r="AQ54" s="43">
        <f t="shared" si="14"/>
        <v>0</v>
      </c>
    </row>
    <row r="55" spans="2:43" x14ac:dyDescent="0.25">
      <c r="B55" s="34">
        <f t="shared" si="8"/>
        <v>38</v>
      </c>
      <c r="C55" s="35"/>
      <c r="D55" s="36"/>
      <c r="E55" s="37"/>
      <c r="F55" s="37"/>
      <c r="G55" s="41"/>
      <c r="H55" s="51"/>
      <c r="I55" s="51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17" t="e">
        <f t="shared" si="7"/>
        <v>#DIV/0!</v>
      </c>
      <c r="AK55" s="18" t="e">
        <f t="shared" si="9"/>
        <v>#DIV/0!</v>
      </c>
      <c r="AL55" s="45" t="e">
        <f t="shared" si="10"/>
        <v>#DIV/0!</v>
      </c>
      <c r="AM55" s="45" t="e">
        <f t="shared" si="11"/>
        <v>#NUM!</v>
      </c>
      <c r="AN55" s="45" t="e">
        <f t="shared" si="12"/>
        <v>#NUM!</v>
      </c>
      <c r="AO55" s="45" t="e">
        <f t="shared" si="13"/>
        <v>#DIV/0!</v>
      </c>
      <c r="AP55" s="42"/>
      <c r="AQ55" s="43">
        <f t="shared" si="14"/>
        <v>0</v>
      </c>
    </row>
    <row r="56" spans="2:43" x14ac:dyDescent="0.25">
      <c r="B56" s="34">
        <f t="shared" si="8"/>
        <v>39</v>
      </c>
      <c r="C56" s="35"/>
      <c r="D56" s="36"/>
      <c r="E56" s="38"/>
      <c r="F56" s="38"/>
      <c r="G56" s="41"/>
      <c r="H56" s="51"/>
      <c r="I56" s="51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17" t="e">
        <f t="shared" si="7"/>
        <v>#DIV/0!</v>
      </c>
      <c r="AK56" s="18" t="e">
        <f t="shared" si="9"/>
        <v>#DIV/0!</v>
      </c>
      <c r="AL56" s="45" t="e">
        <f t="shared" si="10"/>
        <v>#DIV/0!</v>
      </c>
      <c r="AM56" s="45" t="e">
        <f t="shared" si="11"/>
        <v>#NUM!</v>
      </c>
      <c r="AN56" s="45" t="e">
        <f t="shared" si="12"/>
        <v>#NUM!</v>
      </c>
      <c r="AO56" s="45" t="e">
        <f t="shared" si="13"/>
        <v>#DIV/0!</v>
      </c>
      <c r="AP56" s="42"/>
      <c r="AQ56" s="43">
        <f t="shared" si="14"/>
        <v>0</v>
      </c>
    </row>
    <row r="57" spans="2:43" x14ac:dyDescent="0.25">
      <c r="B57" s="34">
        <f t="shared" si="8"/>
        <v>40</v>
      </c>
      <c r="C57" s="35"/>
      <c r="D57" s="36"/>
      <c r="E57" s="38"/>
      <c r="F57" s="38"/>
      <c r="G57" s="41"/>
      <c r="H57" s="51"/>
      <c r="I57" s="51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17" t="e">
        <f t="shared" si="7"/>
        <v>#DIV/0!</v>
      </c>
      <c r="AK57" s="18" t="e">
        <f t="shared" si="9"/>
        <v>#DIV/0!</v>
      </c>
      <c r="AL57" s="45" t="e">
        <f t="shared" si="10"/>
        <v>#DIV/0!</v>
      </c>
      <c r="AM57" s="45" t="e">
        <f t="shared" si="11"/>
        <v>#NUM!</v>
      </c>
      <c r="AN57" s="45" t="e">
        <f t="shared" si="12"/>
        <v>#NUM!</v>
      </c>
      <c r="AO57" s="45" t="e">
        <f t="shared" si="13"/>
        <v>#DIV/0!</v>
      </c>
      <c r="AP57" s="42"/>
      <c r="AQ57" s="43">
        <f t="shared" si="14"/>
        <v>0</v>
      </c>
    </row>
    <row r="58" spans="2:43" x14ac:dyDescent="0.25">
      <c r="B58" s="34">
        <f t="shared" si="8"/>
        <v>41</v>
      </c>
      <c r="C58" s="35"/>
      <c r="D58" s="36"/>
      <c r="E58" s="38"/>
      <c r="F58" s="38"/>
      <c r="G58" s="41"/>
      <c r="H58" s="51"/>
      <c r="I58" s="51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17" t="e">
        <f t="shared" si="7"/>
        <v>#DIV/0!</v>
      </c>
      <c r="AK58" s="18" t="e">
        <f t="shared" si="9"/>
        <v>#DIV/0!</v>
      </c>
      <c r="AL58" s="45" t="e">
        <f t="shared" si="10"/>
        <v>#DIV/0!</v>
      </c>
      <c r="AM58" s="45" t="e">
        <f t="shared" si="11"/>
        <v>#NUM!</v>
      </c>
      <c r="AN58" s="45" t="e">
        <f t="shared" si="12"/>
        <v>#NUM!</v>
      </c>
      <c r="AO58" s="45" t="e">
        <f t="shared" si="13"/>
        <v>#DIV/0!</v>
      </c>
      <c r="AP58" s="42"/>
      <c r="AQ58" s="43">
        <f t="shared" si="14"/>
        <v>0</v>
      </c>
    </row>
    <row r="59" spans="2:43" x14ac:dyDescent="0.25">
      <c r="B59" s="34">
        <f t="shared" si="8"/>
        <v>42</v>
      </c>
      <c r="C59" s="35"/>
      <c r="D59" s="36"/>
      <c r="E59" s="38"/>
      <c r="F59" s="38"/>
      <c r="G59" s="41"/>
      <c r="H59" s="51"/>
      <c r="I59" s="51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17" t="e">
        <f t="shared" si="7"/>
        <v>#DIV/0!</v>
      </c>
      <c r="AK59" s="18" t="e">
        <f t="shared" si="9"/>
        <v>#DIV/0!</v>
      </c>
      <c r="AL59" s="45" t="e">
        <f t="shared" si="10"/>
        <v>#DIV/0!</v>
      </c>
      <c r="AM59" s="45" t="e">
        <f t="shared" si="11"/>
        <v>#NUM!</v>
      </c>
      <c r="AN59" s="45" t="e">
        <f t="shared" si="12"/>
        <v>#NUM!</v>
      </c>
      <c r="AO59" s="45" t="e">
        <f t="shared" si="13"/>
        <v>#DIV/0!</v>
      </c>
      <c r="AP59" s="42"/>
      <c r="AQ59" s="43">
        <f t="shared" si="14"/>
        <v>0</v>
      </c>
    </row>
    <row r="60" spans="2:43" x14ac:dyDescent="0.25">
      <c r="B60" s="34">
        <f t="shared" si="8"/>
        <v>43</v>
      </c>
      <c r="C60" s="35"/>
      <c r="D60" s="36"/>
      <c r="E60" s="38"/>
      <c r="F60" s="38"/>
      <c r="G60" s="41"/>
      <c r="H60" s="51"/>
      <c r="I60" s="51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17" t="e">
        <f t="shared" si="7"/>
        <v>#DIV/0!</v>
      </c>
      <c r="AK60" s="18" t="e">
        <f t="shared" si="9"/>
        <v>#DIV/0!</v>
      </c>
      <c r="AL60" s="45" t="e">
        <f t="shared" si="10"/>
        <v>#DIV/0!</v>
      </c>
      <c r="AM60" s="45" t="e">
        <f t="shared" si="11"/>
        <v>#NUM!</v>
      </c>
      <c r="AN60" s="45" t="e">
        <f t="shared" si="12"/>
        <v>#NUM!</v>
      </c>
      <c r="AO60" s="45" t="e">
        <f t="shared" si="13"/>
        <v>#DIV/0!</v>
      </c>
      <c r="AP60" s="42"/>
      <c r="AQ60" s="43">
        <f t="shared" si="14"/>
        <v>0</v>
      </c>
    </row>
    <row r="61" spans="2:43" x14ac:dyDescent="0.25">
      <c r="B61" s="34">
        <f t="shared" si="8"/>
        <v>44</v>
      </c>
      <c r="C61" s="35"/>
      <c r="D61" s="36"/>
      <c r="E61" s="38"/>
      <c r="F61" s="38"/>
      <c r="G61" s="41"/>
      <c r="H61" s="51"/>
      <c r="I61" s="51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17" t="e">
        <f t="shared" si="7"/>
        <v>#DIV/0!</v>
      </c>
      <c r="AK61" s="18" t="e">
        <f t="shared" si="9"/>
        <v>#DIV/0!</v>
      </c>
      <c r="AL61" s="45" t="e">
        <f t="shared" si="10"/>
        <v>#DIV/0!</v>
      </c>
      <c r="AM61" s="45" t="e">
        <f t="shared" si="11"/>
        <v>#NUM!</v>
      </c>
      <c r="AN61" s="45" t="e">
        <f t="shared" si="12"/>
        <v>#NUM!</v>
      </c>
      <c r="AO61" s="45" t="e">
        <f t="shared" si="13"/>
        <v>#DIV/0!</v>
      </c>
      <c r="AP61" s="42"/>
      <c r="AQ61" s="43">
        <f t="shared" si="14"/>
        <v>0</v>
      </c>
    </row>
    <row r="62" spans="2:43" x14ac:dyDescent="0.25">
      <c r="B62" s="34">
        <f t="shared" si="8"/>
        <v>45</v>
      </c>
      <c r="C62" s="35"/>
      <c r="D62" s="36"/>
      <c r="E62" s="38"/>
      <c r="F62" s="38"/>
      <c r="G62" s="41"/>
      <c r="H62" s="51"/>
      <c r="I62" s="51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17" t="e">
        <f t="shared" si="7"/>
        <v>#DIV/0!</v>
      </c>
      <c r="AK62" s="18" t="e">
        <f t="shared" si="9"/>
        <v>#DIV/0!</v>
      </c>
      <c r="AL62" s="45" t="e">
        <f t="shared" si="10"/>
        <v>#DIV/0!</v>
      </c>
      <c r="AM62" s="45" t="e">
        <f t="shared" si="11"/>
        <v>#NUM!</v>
      </c>
      <c r="AN62" s="45" t="e">
        <f t="shared" si="12"/>
        <v>#NUM!</v>
      </c>
      <c r="AO62" s="45" t="e">
        <f t="shared" si="13"/>
        <v>#DIV/0!</v>
      </c>
      <c r="AP62" s="42"/>
      <c r="AQ62" s="43">
        <f t="shared" si="14"/>
        <v>0</v>
      </c>
    </row>
    <row r="63" spans="2:43" x14ac:dyDescent="0.25">
      <c r="B63" s="34">
        <f t="shared" si="8"/>
        <v>46</v>
      </c>
      <c r="C63" s="35"/>
      <c r="D63" s="36"/>
      <c r="E63" s="38"/>
      <c r="F63" s="38"/>
      <c r="G63" s="41"/>
      <c r="H63" s="51"/>
      <c r="I63" s="51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17" t="e">
        <f t="shared" si="7"/>
        <v>#DIV/0!</v>
      </c>
      <c r="AK63" s="18" t="e">
        <f t="shared" si="9"/>
        <v>#DIV/0!</v>
      </c>
      <c r="AL63" s="45" t="e">
        <f t="shared" si="10"/>
        <v>#DIV/0!</v>
      </c>
      <c r="AM63" s="45" t="e">
        <f t="shared" si="11"/>
        <v>#NUM!</v>
      </c>
      <c r="AN63" s="45" t="e">
        <f t="shared" si="12"/>
        <v>#NUM!</v>
      </c>
      <c r="AO63" s="45" t="e">
        <f t="shared" si="13"/>
        <v>#DIV/0!</v>
      </c>
      <c r="AP63" s="42"/>
      <c r="AQ63" s="43">
        <f t="shared" si="14"/>
        <v>0</v>
      </c>
    </row>
    <row r="64" spans="2:43" x14ac:dyDescent="0.25">
      <c r="B64" s="34">
        <f t="shared" si="8"/>
        <v>47</v>
      </c>
      <c r="C64" s="35"/>
      <c r="D64" s="36"/>
      <c r="E64" s="38"/>
      <c r="F64" s="38"/>
      <c r="G64" s="41"/>
      <c r="H64" s="51"/>
      <c r="I64" s="51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17" t="e">
        <f t="shared" si="7"/>
        <v>#DIV/0!</v>
      </c>
      <c r="AK64" s="18" t="e">
        <f t="shared" si="9"/>
        <v>#DIV/0!</v>
      </c>
      <c r="AL64" s="45" t="e">
        <f t="shared" si="10"/>
        <v>#DIV/0!</v>
      </c>
      <c r="AM64" s="45" t="e">
        <f t="shared" si="11"/>
        <v>#NUM!</v>
      </c>
      <c r="AN64" s="45" t="e">
        <f t="shared" si="12"/>
        <v>#NUM!</v>
      </c>
      <c r="AO64" s="45" t="e">
        <f t="shared" si="13"/>
        <v>#DIV/0!</v>
      </c>
      <c r="AP64" s="42"/>
      <c r="AQ64" s="43">
        <f t="shared" si="14"/>
        <v>0</v>
      </c>
    </row>
    <row r="65" spans="2:43" x14ac:dyDescent="0.25">
      <c r="B65" s="34">
        <f t="shared" si="8"/>
        <v>48</v>
      </c>
      <c r="C65" s="35"/>
      <c r="D65" s="36"/>
      <c r="E65" s="38"/>
      <c r="F65" s="38"/>
      <c r="G65" s="41"/>
      <c r="H65" s="51"/>
      <c r="I65" s="51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17" t="e">
        <f t="shared" si="7"/>
        <v>#DIV/0!</v>
      </c>
      <c r="AK65" s="18" t="e">
        <f t="shared" si="9"/>
        <v>#DIV/0!</v>
      </c>
      <c r="AL65" s="45" t="e">
        <f t="shared" si="10"/>
        <v>#DIV/0!</v>
      </c>
      <c r="AM65" s="45" t="e">
        <f t="shared" si="11"/>
        <v>#NUM!</v>
      </c>
      <c r="AN65" s="45" t="e">
        <f t="shared" si="12"/>
        <v>#NUM!</v>
      </c>
      <c r="AO65" s="45" t="e">
        <f t="shared" si="13"/>
        <v>#DIV/0!</v>
      </c>
      <c r="AP65" s="42"/>
      <c r="AQ65" s="43">
        <f t="shared" si="14"/>
        <v>0</v>
      </c>
    </row>
    <row r="66" spans="2:43" x14ac:dyDescent="0.25">
      <c r="B66" s="34">
        <f t="shared" si="8"/>
        <v>49</v>
      </c>
      <c r="C66" s="35"/>
      <c r="D66" s="36"/>
      <c r="E66" s="38"/>
      <c r="F66" s="38"/>
      <c r="G66" s="41"/>
      <c r="H66" s="51"/>
      <c r="I66" s="51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17" t="e">
        <f t="shared" si="7"/>
        <v>#DIV/0!</v>
      </c>
      <c r="AK66" s="18" t="e">
        <f t="shared" si="9"/>
        <v>#DIV/0!</v>
      </c>
      <c r="AL66" s="45" t="e">
        <f t="shared" si="10"/>
        <v>#DIV/0!</v>
      </c>
      <c r="AM66" s="45" t="e">
        <f t="shared" si="11"/>
        <v>#NUM!</v>
      </c>
      <c r="AN66" s="45" t="e">
        <f t="shared" si="12"/>
        <v>#NUM!</v>
      </c>
      <c r="AO66" s="45" t="e">
        <f t="shared" si="13"/>
        <v>#DIV/0!</v>
      </c>
      <c r="AP66" s="42"/>
      <c r="AQ66" s="43">
        <f t="shared" si="14"/>
        <v>0</v>
      </c>
    </row>
    <row r="67" spans="2:43" x14ac:dyDescent="0.25">
      <c r="B67" s="34">
        <f t="shared" si="8"/>
        <v>50</v>
      </c>
      <c r="C67" s="35"/>
      <c r="D67" s="36"/>
      <c r="E67" s="38"/>
      <c r="F67" s="38"/>
      <c r="G67" s="41"/>
      <c r="H67" s="51"/>
      <c r="I67" s="51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17" t="e">
        <f t="shared" si="7"/>
        <v>#DIV/0!</v>
      </c>
      <c r="AK67" s="18" t="e">
        <f t="shared" si="9"/>
        <v>#DIV/0!</v>
      </c>
      <c r="AL67" s="45" t="e">
        <f t="shared" si="10"/>
        <v>#DIV/0!</v>
      </c>
      <c r="AM67" s="45" t="e">
        <f t="shared" si="11"/>
        <v>#NUM!</v>
      </c>
      <c r="AN67" s="45" t="e">
        <f t="shared" si="12"/>
        <v>#NUM!</v>
      </c>
      <c r="AO67" s="45" t="e">
        <f t="shared" si="13"/>
        <v>#DIV/0!</v>
      </c>
      <c r="AP67" s="42"/>
      <c r="AQ67" s="43">
        <f t="shared" si="14"/>
        <v>0</v>
      </c>
    </row>
    <row r="68" spans="2:43" x14ac:dyDescent="0.25">
      <c r="B68" s="34">
        <f t="shared" si="8"/>
        <v>51</v>
      </c>
      <c r="C68" s="35"/>
      <c r="D68" s="36"/>
      <c r="E68" s="38"/>
      <c r="F68" s="38"/>
      <c r="G68" s="41"/>
      <c r="H68" s="51"/>
      <c r="I68" s="51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17" t="e">
        <f t="shared" si="7"/>
        <v>#DIV/0!</v>
      </c>
      <c r="AK68" s="18" t="e">
        <f t="shared" si="9"/>
        <v>#DIV/0!</v>
      </c>
      <c r="AL68" s="45" t="e">
        <f t="shared" si="10"/>
        <v>#DIV/0!</v>
      </c>
      <c r="AM68" s="45" t="e">
        <f t="shared" si="11"/>
        <v>#NUM!</v>
      </c>
      <c r="AN68" s="45" t="e">
        <f t="shared" si="12"/>
        <v>#NUM!</v>
      </c>
      <c r="AO68" s="45" t="e">
        <f t="shared" si="13"/>
        <v>#DIV/0!</v>
      </c>
      <c r="AP68" s="42"/>
      <c r="AQ68" s="43">
        <f t="shared" si="14"/>
        <v>0</v>
      </c>
    </row>
    <row r="69" spans="2:43" x14ac:dyDescent="0.25">
      <c r="B69" s="34">
        <f t="shared" si="8"/>
        <v>52</v>
      </c>
      <c r="C69" s="35"/>
      <c r="D69" s="36"/>
      <c r="E69" s="38"/>
      <c r="F69" s="38"/>
      <c r="G69" s="41"/>
      <c r="H69" s="51"/>
      <c r="I69" s="51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17" t="e">
        <f t="shared" si="7"/>
        <v>#DIV/0!</v>
      </c>
      <c r="AK69" s="18" t="e">
        <f t="shared" si="9"/>
        <v>#DIV/0!</v>
      </c>
      <c r="AL69" s="45" t="e">
        <f t="shared" si="10"/>
        <v>#DIV/0!</v>
      </c>
      <c r="AM69" s="45" t="e">
        <f t="shared" si="11"/>
        <v>#NUM!</v>
      </c>
      <c r="AN69" s="45" t="e">
        <f t="shared" si="12"/>
        <v>#NUM!</v>
      </c>
      <c r="AO69" s="45" t="e">
        <f t="shared" si="13"/>
        <v>#DIV/0!</v>
      </c>
      <c r="AP69" s="42"/>
      <c r="AQ69" s="43">
        <f t="shared" si="14"/>
        <v>0</v>
      </c>
    </row>
    <row r="70" spans="2:43" x14ac:dyDescent="0.25">
      <c r="B70" s="34">
        <f t="shared" si="8"/>
        <v>53</v>
      </c>
      <c r="C70" s="35"/>
      <c r="D70" s="36"/>
      <c r="E70" s="38"/>
      <c r="F70" s="38"/>
      <c r="G70" s="41"/>
      <c r="H70" s="51"/>
      <c r="I70" s="51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17" t="e">
        <f t="shared" si="7"/>
        <v>#DIV/0!</v>
      </c>
      <c r="AK70" s="18" t="e">
        <f t="shared" si="9"/>
        <v>#DIV/0!</v>
      </c>
      <c r="AL70" s="45" t="e">
        <f t="shared" si="10"/>
        <v>#DIV/0!</v>
      </c>
      <c r="AM70" s="45" t="e">
        <f t="shared" si="11"/>
        <v>#NUM!</v>
      </c>
      <c r="AN70" s="45" t="e">
        <f t="shared" si="12"/>
        <v>#NUM!</v>
      </c>
      <c r="AO70" s="45" t="e">
        <f t="shared" si="13"/>
        <v>#DIV/0!</v>
      </c>
      <c r="AP70" s="42"/>
      <c r="AQ70" s="43">
        <f t="shared" si="14"/>
        <v>0</v>
      </c>
    </row>
    <row r="71" spans="2:43" x14ac:dyDescent="0.25">
      <c r="B71" s="34">
        <f t="shared" si="8"/>
        <v>54</v>
      </c>
      <c r="C71" s="35"/>
      <c r="D71" s="36"/>
      <c r="E71" s="38"/>
      <c r="F71" s="38"/>
      <c r="G71" s="41"/>
      <c r="H71" s="51"/>
      <c r="I71" s="51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17" t="e">
        <f t="shared" si="7"/>
        <v>#DIV/0!</v>
      </c>
      <c r="AK71" s="18" t="e">
        <f t="shared" si="9"/>
        <v>#DIV/0!</v>
      </c>
      <c r="AL71" s="45" t="e">
        <f t="shared" si="10"/>
        <v>#DIV/0!</v>
      </c>
      <c r="AM71" s="45" t="e">
        <f t="shared" si="11"/>
        <v>#NUM!</v>
      </c>
      <c r="AN71" s="45" t="e">
        <f t="shared" si="12"/>
        <v>#NUM!</v>
      </c>
      <c r="AO71" s="45" t="e">
        <f t="shared" si="13"/>
        <v>#DIV/0!</v>
      </c>
      <c r="AP71" s="42"/>
      <c r="AQ71" s="43">
        <f t="shared" si="14"/>
        <v>0</v>
      </c>
    </row>
    <row r="72" spans="2:43" x14ac:dyDescent="0.25">
      <c r="B72" s="34">
        <f t="shared" si="8"/>
        <v>55</v>
      </c>
      <c r="C72" s="35"/>
      <c r="D72" s="36"/>
      <c r="E72" s="38"/>
      <c r="F72" s="38"/>
      <c r="G72" s="41"/>
      <c r="H72" s="51"/>
      <c r="I72" s="51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17" t="e">
        <f t="shared" si="7"/>
        <v>#DIV/0!</v>
      </c>
      <c r="AK72" s="18" t="e">
        <f t="shared" si="9"/>
        <v>#DIV/0!</v>
      </c>
      <c r="AL72" s="45" t="e">
        <f t="shared" si="10"/>
        <v>#DIV/0!</v>
      </c>
      <c r="AM72" s="45" t="e">
        <f t="shared" si="11"/>
        <v>#NUM!</v>
      </c>
      <c r="AN72" s="45" t="e">
        <f t="shared" si="12"/>
        <v>#NUM!</v>
      </c>
      <c r="AO72" s="45" t="e">
        <f t="shared" si="13"/>
        <v>#DIV/0!</v>
      </c>
      <c r="AP72" s="42"/>
      <c r="AQ72" s="43">
        <f t="shared" si="14"/>
        <v>0</v>
      </c>
    </row>
    <row r="73" spans="2:43" x14ac:dyDescent="0.25">
      <c r="B73" s="34">
        <f t="shared" si="8"/>
        <v>56</v>
      </c>
      <c r="C73" s="35"/>
      <c r="D73" s="36"/>
      <c r="E73" s="38"/>
      <c r="F73" s="38"/>
      <c r="G73" s="41"/>
      <c r="H73" s="51"/>
      <c r="I73" s="51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17" t="e">
        <f t="shared" si="7"/>
        <v>#DIV/0!</v>
      </c>
      <c r="AK73" s="18" t="e">
        <f t="shared" si="9"/>
        <v>#DIV/0!</v>
      </c>
      <c r="AL73" s="45" t="e">
        <f t="shared" si="10"/>
        <v>#DIV/0!</v>
      </c>
      <c r="AM73" s="45" t="e">
        <f t="shared" si="11"/>
        <v>#NUM!</v>
      </c>
      <c r="AN73" s="45" t="e">
        <f t="shared" si="12"/>
        <v>#NUM!</v>
      </c>
      <c r="AO73" s="45" t="e">
        <f t="shared" si="13"/>
        <v>#DIV/0!</v>
      </c>
      <c r="AP73" s="42"/>
      <c r="AQ73" s="43">
        <f t="shared" si="14"/>
        <v>0</v>
      </c>
    </row>
    <row r="74" spans="2:43" x14ac:dyDescent="0.25">
      <c r="B74" s="34">
        <f t="shared" si="8"/>
        <v>57</v>
      </c>
      <c r="C74" s="35"/>
      <c r="D74" s="36"/>
      <c r="E74" s="38"/>
      <c r="F74" s="38"/>
      <c r="G74" s="41"/>
      <c r="H74" s="51"/>
      <c r="I74" s="51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17" t="e">
        <f t="shared" si="7"/>
        <v>#DIV/0!</v>
      </c>
      <c r="AK74" s="18" t="e">
        <f t="shared" si="9"/>
        <v>#DIV/0!</v>
      </c>
      <c r="AL74" s="45" t="e">
        <f t="shared" si="10"/>
        <v>#DIV/0!</v>
      </c>
      <c r="AM74" s="45" t="e">
        <f t="shared" si="11"/>
        <v>#NUM!</v>
      </c>
      <c r="AN74" s="45" t="e">
        <f t="shared" si="12"/>
        <v>#NUM!</v>
      </c>
      <c r="AO74" s="45" t="e">
        <f t="shared" si="13"/>
        <v>#DIV/0!</v>
      </c>
      <c r="AP74" s="42"/>
      <c r="AQ74" s="43">
        <f t="shared" si="14"/>
        <v>0</v>
      </c>
    </row>
    <row r="75" spans="2:43" x14ac:dyDescent="0.25">
      <c r="B75" s="34">
        <f t="shared" si="8"/>
        <v>58</v>
      </c>
      <c r="C75" s="35"/>
      <c r="D75" s="36"/>
      <c r="E75" s="38"/>
      <c r="F75" s="38"/>
      <c r="G75" s="41"/>
      <c r="H75" s="51"/>
      <c r="I75" s="51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17" t="e">
        <f t="shared" si="7"/>
        <v>#DIV/0!</v>
      </c>
      <c r="AK75" s="18" t="e">
        <f t="shared" si="9"/>
        <v>#DIV/0!</v>
      </c>
      <c r="AL75" s="45" t="e">
        <f t="shared" si="10"/>
        <v>#DIV/0!</v>
      </c>
      <c r="AM75" s="45" t="e">
        <f t="shared" si="11"/>
        <v>#NUM!</v>
      </c>
      <c r="AN75" s="45" t="e">
        <f t="shared" si="12"/>
        <v>#NUM!</v>
      </c>
      <c r="AO75" s="45" t="e">
        <f t="shared" si="13"/>
        <v>#DIV/0!</v>
      </c>
      <c r="AP75" s="42"/>
      <c r="AQ75" s="43">
        <f t="shared" si="14"/>
        <v>0</v>
      </c>
    </row>
    <row r="76" spans="2:43" x14ac:dyDescent="0.25">
      <c r="B76" s="34">
        <f t="shared" si="8"/>
        <v>59</v>
      </c>
      <c r="C76" s="35"/>
      <c r="D76" s="36"/>
      <c r="E76" s="38"/>
      <c r="F76" s="38"/>
      <c r="G76" s="41"/>
      <c r="H76" s="51"/>
      <c r="I76" s="51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17" t="e">
        <f t="shared" si="7"/>
        <v>#DIV/0!</v>
      </c>
      <c r="AK76" s="18" t="e">
        <f t="shared" si="9"/>
        <v>#DIV/0!</v>
      </c>
      <c r="AL76" s="45" t="e">
        <f t="shared" si="10"/>
        <v>#DIV/0!</v>
      </c>
      <c r="AM76" s="45" t="e">
        <f t="shared" si="11"/>
        <v>#NUM!</v>
      </c>
      <c r="AN76" s="45" t="e">
        <f t="shared" si="12"/>
        <v>#NUM!</v>
      </c>
      <c r="AO76" s="45" t="e">
        <f t="shared" si="13"/>
        <v>#DIV/0!</v>
      </c>
      <c r="AP76" s="42"/>
      <c r="AQ76" s="43">
        <f t="shared" si="14"/>
        <v>0</v>
      </c>
    </row>
    <row r="77" spans="2:43" x14ac:dyDescent="0.25">
      <c r="B77" s="34">
        <f t="shared" si="8"/>
        <v>60</v>
      </c>
      <c r="C77" s="35"/>
      <c r="D77" s="36"/>
      <c r="E77" s="38"/>
      <c r="F77" s="38"/>
      <c r="G77" s="41"/>
      <c r="H77" s="51"/>
      <c r="I77" s="51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17" t="e">
        <f t="shared" si="7"/>
        <v>#DIV/0!</v>
      </c>
      <c r="AK77" s="18" t="e">
        <f t="shared" si="9"/>
        <v>#DIV/0!</v>
      </c>
      <c r="AL77" s="45" t="e">
        <f t="shared" si="10"/>
        <v>#DIV/0!</v>
      </c>
      <c r="AM77" s="45" t="e">
        <f t="shared" si="11"/>
        <v>#NUM!</v>
      </c>
      <c r="AN77" s="45" t="e">
        <f t="shared" si="12"/>
        <v>#NUM!</v>
      </c>
      <c r="AO77" s="45" t="e">
        <f t="shared" si="13"/>
        <v>#DIV/0!</v>
      </c>
      <c r="AP77" s="42"/>
      <c r="AQ77" s="43">
        <f t="shared" si="14"/>
        <v>0</v>
      </c>
    </row>
    <row r="78" spans="2:43" x14ac:dyDescent="0.25">
      <c r="B78" s="34">
        <f t="shared" si="8"/>
        <v>61</v>
      </c>
      <c r="C78" s="35"/>
      <c r="D78" s="36"/>
      <c r="E78" s="38"/>
      <c r="F78" s="38"/>
      <c r="G78" s="41"/>
      <c r="H78" s="51"/>
      <c r="I78" s="51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17" t="e">
        <f t="shared" si="7"/>
        <v>#DIV/0!</v>
      </c>
      <c r="AK78" s="18" t="e">
        <f t="shared" si="9"/>
        <v>#DIV/0!</v>
      </c>
      <c r="AL78" s="45" t="e">
        <f t="shared" si="10"/>
        <v>#DIV/0!</v>
      </c>
      <c r="AM78" s="45" t="e">
        <f t="shared" si="11"/>
        <v>#NUM!</v>
      </c>
      <c r="AN78" s="45" t="e">
        <f t="shared" si="12"/>
        <v>#NUM!</v>
      </c>
      <c r="AO78" s="45" t="e">
        <f t="shared" si="13"/>
        <v>#DIV/0!</v>
      </c>
      <c r="AP78" s="42"/>
      <c r="AQ78" s="43">
        <f t="shared" si="14"/>
        <v>0</v>
      </c>
    </row>
    <row r="79" spans="2:43" x14ac:dyDescent="0.25">
      <c r="B79" s="34">
        <f t="shared" si="8"/>
        <v>62</v>
      </c>
      <c r="C79" s="35"/>
      <c r="D79" s="36"/>
      <c r="E79" s="38"/>
      <c r="F79" s="38"/>
      <c r="G79" s="41"/>
      <c r="H79" s="51"/>
      <c r="I79" s="51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17" t="e">
        <f t="shared" si="7"/>
        <v>#DIV/0!</v>
      </c>
      <c r="AK79" s="18" t="e">
        <f t="shared" si="9"/>
        <v>#DIV/0!</v>
      </c>
      <c r="AL79" s="45" t="e">
        <f t="shared" si="10"/>
        <v>#DIV/0!</v>
      </c>
      <c r="AM79" s="45" t="e">
        <f t="shared" si="11"/>
        <v>#NUM!</v>
      </c>
      <c r="AN79" s="45" t="e">
        <f t="shared" si="12"/>
        <v>#NUM!</v>
      </c>
      <c r="AO79" s="45" t="e">
        <f t="shared" si="13"/>
        <v>#DIV/0!</v>
      </c>
      <c r="AP79" s="42"/>
      <c r="AQ79" s="43">
        <f t="shared" si="14"/>
        <v>0</v>
      </c>
    </row>
    <row r="80" spans="2:43" x14ac:dyDescent="0.25">
      <c r="B80" s="34">
        <f t="shared" si="8"/>
        <v>63</v>
      </c>
      <c r="C80" s="35"/>
      <c r="D80" s="36"/>
      <c r="E80" s="38"/>
      <c r="F80" s="38"/>
      <c r="G80" s="41"/>
      <c r="H80" s="51"/>
      <c r="I80" s="51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17" t="e">
        <f t="shared" si="7"/>
        <v>#DIV/0!</v>
      </c>
      <c r="AK80" s="18" t="e">
        <f t="shared" si="9"/>
        <v>#DIV/0!</v>
      </c>
      <c r="AL80" s="45" t="e">
        <f t="shared" si="10"/>
        <v>#DIV/0!</v>
      </c>
      <c r="AM80" s="45" t="e">
        <f t="shared" si="11"/>
        <v>#NUM!</v>
      </c>
      <c r="AN80" s="45" t="e">
        <f t="shared" si="12"/>
        <v>#NUM!</v>
      </c>
      <c r="AO80" s="45" t="e">
        <f t="shared" si="13"/>
        <v>#DIV/0!</v>
      </c>
      <c r="AP80" s="42"/>
      <c r="AQ80" s="43">
        <f t="shared" si="14"/>
        <v>0</v>
      </c>
    </row>
    <row r="81" spans="2:43" x14ac:dyDescent="0.25">
      <c r="B81" s="34">
        <f t="shared" si="8"/>
        <v>64</v>
      </c>
      <c r="C81" s="35"/>
      <c r="D81" s="36"/>
      <c r="E81" s="38"/>
      <c r="F81" s="38"/>
      <c r="G81" s="41"/>
      <c r="H81" s="51"/>
      <c r="I81" s="51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17" t="e">
        <f t="shared" si="7"/>
        <v>#DIV/0!</v>
      </c>
      <c r="AK81" s="18" t="e">
        <f t="shared" si="9"/>
        <v>#DIV/0!</v>
      </c>
      <c r="AL81" s="45" t="e">
        <f t="shared" si="10"/>
        <v>#DIV/0!</v>
      </c>
      <c r="AM81" s="45" t="e">
        <f t="shared" si="11"/>
        <v>#NUM!</v>
      </c>
      <c r="AN81" s="45" t="e">
        <f t="shared" si="12"/>
        <v>#NUM!</v>
      </c>
      <c r="AO81" s="45" t="e">
        <f t="shared" si="13"/>
        <v>#DIV/0!</v>
      </c>
      <c r="AP81" s="42"/>
      <c r="AQ81" s="43">
        <f t="shared" si="14"/>
        <v>0</v>
      </c>
    </row>
    <row r="82" spans="2:43" x14ac:dyDescent="0.25">
      <c r="B82" s="34">
        <f t="shared" si="8"/>
        <v>65</v>
      </c>
      <c r="C82" s="35"/>
      <c r="D82" s="36"/>
      <c r="E82" s="38"/>
      <c r="F82" s="38"/>
      <c r="G82" s="41"/>
      <c r="H82" s="51"/>
      <c r="I82" s="51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17" t="e">
        <f t="shared" si="7"/>
        <v>#DIV/0!</v>
      </c>
      <c r="AK82" s="18" t="e">
        <f t="shared" ref="AK82:AK83" si="15">(AJ82/AL82)*100</f>
        <v>#DIV/0!</v>
      </c>
      <c r="AL82" s="45" t="e">
        <f t="shared" si="10"/>
        <v>#DIV/0!</v>
      </c>
      <c r="AM82" s="45" t="e">
        <f t="shared" si="11"/>
        <v>#NUM!</v>
      </c>
      <c r="AN82" s="45" t="e">
        <f t="shared" si="12"/>
        <v>#NUM!</v>
      </c>
      <c r="AO82" s="45" t="e">
        <f t="shared" ref="AO82:AO83" si="16">S220</f>
        <v>#DIV/0!</v>
      </c>
      <c r="AP82" s="42"/>
      <c r="AQ82" s="43">
        <f t="shared" ref="AQ82:AQ83" si="17">AP82*C82</f>
        <v>0</v>
      </c>
    </row>
    <row r="83" spans="2:43" x14ac:dyDescent="0.25">
      <c r="B83" s="34">
        <f t="shared" si="8"/>
        <v>66</v>
      </c>
      <c r="C83" s="35"/>
      <c r="D83" s="36"/>
      <c r="E83" s="38"/>
      <c r="F83" s="38"/>
      <c r="G83" s="41"/>
      <c r="H83" s="51"/>
      <c r="I83" s="51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17" t="e">
        <f t="shared" si="7"/>
        <v>#DIV/0!</v>
      </c>
      <c r="AK83" s="18" t="e">
        <f t="shared" si="15"/>
        <v>#DIV/0!</v>
      </c>
      <c r="AL83" s="45" t="e">
        <f t="shared" si="10"/>
        <v>#DIV/0!</v>
      </c>
      <c r="AM83" s="45" t="e">
        <f t="shared" si="11"/>
        <v>#NUM!</v>
      </c>
      <c r="AN83" s="45" t="e">
        <f t="shared" si="12"/>
        <v>#NUM!</v>
      </c>
      <c r="AO83" s="45" t="e">
        <f t="shared" si="16"/>
        <v>#DIV/0!</v>
      </c>
      <c r="AP83" s="42"/>
      <c r="AQ83" s="43">
        <f t="shared" si="17"/>
        <v>0</v>
      </c>
    </row>
    <row r="84" spans="2:43" x14ac:dyDescent="0.25">
      <c r="B84" s="34">
        <f t="shared" si="8"/>
        <v>67</v>
      </c>
      <c r="C84" s="35"/>
      <c r="D84" s="36"/>
      <c r="E84" s="38"/>
      <c r="F84" s="38"/>
      <c r="G84" s="41"/>
      <c r="H84" s="51"/>
      <c r="I84" s="51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17" t="e">
        <f t="shared" ref="AJ84:AJ117" si="18">STDEV(AH84,T84,R84,P84,N84,L84,J84,H84,V84,X84,Z84,AB84,AD84,AF84)</f>
        <v>#DIV/0!</v>
      </c>
      <c r="AK84" s="18" t="e">
        <f t="shared" ref="AK84:AK117" si="19">(AJ84/AL84)*100</f>
        <v>#DIV/0!</v>
      </c>
      <c r="AL84" s="45" t="e">
        <f t="shared" ref="AL84:AL117" si="20">AVERAGEIF(H84:AI84,"&lt;&gt;0")</f>
        <v>#DIV/0!</v>
      </c>
      <c r="AM84" s="45" t="e">
        <f t="shared" ref="AM84:AM117" si="21">MEDIAN(H84:AI84)</f>
        <v>#NUM!</v>
      </c>
      <c r="AN84" s="45" t="e">
        <f t="shared" ref="AN84:AN117" si="22">SMALL(H84:AI84,1)</f>
        <v>#NUM!</v>
      </c>
      <c r="AO84" s="45" t="e">
        <f t="shared" ref="AO84:AO117" si="23">S222</f>
        <v>#DIV/0!</v>
      </c>
      <c r="AP84" s="42"/>
      <c r="AQ84" s="43">
        <f t="shared" ref="AQ84:AQ117" si="24">AP84*C84</f>
        <v>0</v>
      </c>
    </row>
    <row r="85" spans="2:43" x14ac:dyDescent="0.25">
      <c r="B85" s="34">
        <f t="shared" si="8"/>
        <v>68</v>
      </c>
      <c r="C85" s="35"/>
      <c r="D85" s="36"/>
      <c r="E85" s="38"/>
      <c r="F85" s="38"/>
      <c r="G85" s="41"/>
      <c r="H85" s="51"/>
      <c r="I85" s="51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17" t="e">
        <f t="shared" si="18"/>
        <v>#DIV/0!</v>
      </c>
      <c r="AK85" s="18" t="e">
        <f t="shared" si="19"/>
        <v>#DIV/0!</v>
      </c>
      <c r="AL85" s="45" t="e">
        <f t="shared" si="20"/>
        <v>#DIV/0!</v>
      </c>
      <c r="AM85" s="45" t="e">
        <f t="shared" si="21"/>
        <v>#NUM!</v>
      </c>
      <c r="AN85" s="45" t="e">
        <f t="shared" si="22"/>
        <v>#NUM!</v>
      </c>
      <c r="AO85" s="45" t="e">
        <f t="shared" si="23"/>
        <v>#DIV/0!</v>
      </c>
      <c r="AP85" s="42"/>
      <c r="AQ85" s="43">
        <f t="shared" si="24"/>
        <v>0</v>
      </c>
    </row>
    <row r="86" spans="2:43" x14ac:dyDescent="0.25">
      <c r="B86" s="34">
        <f t="shared" si="8"/>
        <v>69</v>
      </c>
      <c r="C86" s="35"/>
      <c r="D86" s="36"/>
      <c r="E86" s="38"/>
      <c r="F86" s="38"/>
      <c r="G86" s="41"/>
      <c r="H86" s="51"/>
      <c r="I86" s="51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17" t="e">
        <f t="shared" si="18"/>
        <v>#DIV/0!</v>
      </c>
      <c r="AK86" s="18" t="e">
        <f t="shared" si="19"/>
        <v>#DIV/0!</v>
      </c>
      <c r="AL86" s="45" t="e">
        <f t="shared" si="20"/>
        <v>#DIV/0!</v>
      </c>
      <c r="AM86" s="45" t="e">
        <f t="shared" si="21"/>
        <v>#NUM!</v>
      </c>
      <c r="AN86" s="45" t="e">
        <f t="shared" si="22"/>
        <v>#NUM!</v>
      </c>
      <c r="AO86" s="45" t="e">
        <f t="shared" si="23"/>
        <v>#DIV/0!</v>
      </c>
      <c r="AP86" s="42"/>
      <c r="AQ86" s="43">
        <f t="shared" si="24"/>
        <v>0</v>
      </c>
    </row>
    <row r="87" spans="2:43" x14ac:dyDescent="0.25">
      <c r="B87" s="34">
        <f t="shared" si="8"/>
        <v>70</v>
      </c>
      <c r="C87" s="35"/>
      <c r="D87" s="36"/>
      <c r="E87" s="38"/>
      <c r="F87" s="38"/>
      <c r="G87" s="41"/>
      <c r="H87" s="51"/>
      <c r="I87" s="51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17" t="e">
        <f t="shared" si="18"/>
        <v>#DIV/0!</v>
      </c>
      <c r="AK87" s="18" t="e">
        <f t="shared" si="19"/>
        <v>#DIV/0!</v>
      </c>
      <c r="AL87" s="45" t="e">
        <f t="shared" si="20"/>
        <v>#DIV/0!</v>
      </c>
      <c r="AM87" s="45" t="e">
        <f t="shared" si="21"/>
        <v>#NUM!</v>
      </c>
      <c r="AN87" s="45" t="e">
        <f t="shared" si="22"/>
        <v>#NUM!</v>
      </c>
      <c r="AO87" s="45" t="e">
        <f t="shared" si="23"/>
        <v>#DIV/0!</v>
      </c>
      <c r="AP87" s="42"/>
      <c r="AQ87" s="43">
        <f t="shared" si="24"/>
        <v>0</v>
      </c>
    </row>
    <row r="88" spans="2:43" x14ac:dyDescent="0.25">
      <c r="B88" s="34">
        <f t="shared" si="8"/>
        <v>71</v>
      </c>
      <c r="C88" s="35"/>
      <c r="D88" s="36"/>
      <c r="E88" s="38"/>
      <c r="F88" s="38"/>
      <c r="G88" s="41"/>
      <c r="H88" s="51"/>
      <c r="I88" s="51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17" t="e">
        <f t="shared" si="18"/>
        <v>#DIV/0!</v>
      </c>
      <c r="AK88" s="18" t="e">
        <f t="shared" si="19"/>
        <v>#DIV/0!</v>
      </c>
      <c r="AL88" s="45" t="e">
        <f t="shared" si="20"/>
        <v>#DIV/0!</v>
      </c>
      <c r="AM88" s="45" t="e">
        <f t="shared" si="21"/>
        <v>#NUM!</v>
      </c>
      <c r="AN88" s="45" t="e">
        <f t="shared" si="22"/>
        <v>#NUM!</v>
      </c>
      <c r="AO88" s="45" t="e">
        <f t="shared" si="23"/>
        <v>#DIV/0!</v>
      </c>
      <c r="AP88" s="42"/>
      <c r="AQ88" s="43">
        <f t="shared" si="24"/>
        <v>0</v>
      </c>
    </row>
    <row r="89" spans="2:43" x14ac:dyDescent="0.25">
      <c r="B89" s="34">
        <f t="shared" si="8"/>
        <v>72</v>
      </c>
      <c r="C89" s="35"/>
      <c r="D89" s="36"/>
      <c r="E89" s="38"/>
      <c r="F89" s="38"/>
      <c r="G89" s="41"/>
      <c r="H89" s="51"/>
      <c r="I89" s="51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17" t="e">
        <f t="shared" si="18"/>
        <v>#DIV/0!</v>
      </c>
      <c r="AK89" s="18" t="e">
        <f t="shared" si="19"/>
        <v>#DIV/0!</v>
      </c>
      <c r="AL89" s="45" t="e">
        <f t="shared" si="20"/>
        <v>#DIV/0!</v>
      </c>
      <c r="AM89" s="45" t="e">
        <f t="shared" si="21"/>
        <v>#NUM!</v>
      </c>
      <c r="AN89" s="45" t="e">
        <f t="shared" si="22"/>
        <v>#NUM!</v>
      </c>
      <c r="AO89" s="45" t="e">
        <f t="shared" si="23"/>
        <v>#DIV/0!</v>
      </c>
      <c r="AP89" s="42"/>
      <c r="AQ89" s="43">
        <f t="shared" si="24"/>
        <v>0</v>
      </c>
    </row>
    <row r="90" spans="2:43" x14ac:dyDescent="0.25">
      <c r="B90" s="34">
        <f t="shared" si="8"/>
        <v>73</v>
      </c>
      <c r="C90" s="35"/>
      <c r="D90" s="36"/>
      <c r="E90" s="38"/>
      <c r="F90" s="38"/>
      <c r="G90" s="41"/>
      <c r="H90" s="51"/>
      <c r="I90" s="51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17" t="e">
        <f t="shared" si="18"/>
        <v>#DIV/0!</v>
      </c>
      <c r="AK90" s="18" t="e">
        <f t="shared" si="19"/>
        <v>#DIV/0!</v>
      </c>
      <c r="AL90" s="45" t="e">
        <f t="shared" si="20"/>
        <v>#DIV/0!</v>
      </c>
      <c r="AM90" s="45" t="e">
        <f t="shared" si="21"/>
        <v>#NUM!</v>
      </c>
      <c r="AN90" s="45" t="e">
        <f t="shared" si="22"/>
        <v>#NUM!</v>
      </c>
      <c r="AO90" s="45" t="e">
        <f t="shared" si="23"/>
        <v>#DIV/0!</v>
      </c>
      <c r="AP90" s="42"/>
      <c r="AQ90" s="43">
        <f t="shared" si="24"/>
        <v>0</v>
      </c>
    </row>
    <row r="91" spans="2:43" x14ac:dyDescent="0.25">
      <c r="B91" s="34">
        <f t="shared" si="8"/>
        <v>74</v>
      </c>
      <c r="C91" s="35"/>
      <c r="D91" s="36"/>
      <c r="E91" s="38"/>
      <c r="F91" s="38"/>
      <c r="G91" s="41"/>
      <c r="H91" s="51"/>
      <c r="I91" s="51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17" t="e">
        <f t="shared" si="18"/>
        <v>#DIV/0!</v>
      </c>
      <c r="AK91" s="18" t="e">
        <f t="shared" si="19"/>
        <v>#DIV/0!</v>
      </c>
      <c r="AL91" s="45" t="e">
        <f t="shared" si="20"/>
        <v>#DIV/0!</v>
      </c>
      <c r="AM91" s="45" t="e">
        <f t="shared" si="21"/>
        <v>#NUM!</v>
      </c>
      <c r="AN91" s="45" t="e">
        <f t="shared" si="22"/>
        <v>#NUM!</v>
      </c>
      <c r="AO91" s="45" t="e">
        <f t="shared" si="23"/>
        <v>#DIV/0!</v>
      </c>
      <c r="AP91" s="42"/>
      <c r="AQ91" s="43">
        <f t="shared" si="24"/>
        <v>0</v>
      </c>
    </row>
    <row r="92" spans="2:43" x14ac:dyDescent="0.25">
      <c r="B92" s="34">
        <f t="shared" si="8"/>
        <v>75</v>
      </c>
      <c r="C92" s="35"/>
      <c r="D92" s="36"/>
      <c r="E92" s="38"/>
      <c r="F92" s="38"/>
      <c r="G92" s="41"/>
      <c r="H92" s="51"/>
      <c r="I92" s="51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17" t="e">
        <f t="shared" si="18"/>
        <v>#DIV/0!</v>
      </c>
      <c r="AK92" s="18" t="e">
        <f t="shared" si="19"/>
        <v>#DIV/0!</v>
      </c>
      <c r="AL92" s="45" t="e">
        <f t="shared" si="20"/>
        <v>#DIV/0!</v>
      </c>
      <c r="AM92" s="45" t="e">
        <f t="shared" si="21"/>
        <v>#NUM!</v>
      </c>
      <c r="AN92" s="45" t="e">
        <f t="shared" si="22"/>
        <v>#NUM!</v>
      </c>
      <c r="AO92" s="45" t="e">
        <f t="shared" si="23"/>
        <v>#DIV/0!</v>
      </c>
      <c r="AP92" s="42"/>
      <c r="AQ92" s="43">
        <f t="shared" si="24"/>
        <v>0</v>
      </c>
    </row>
    <row r="93" spans="2:43" x14ac:dyDescent="0.25">
      <c r="B93" s="34">
        <f t="shared" si="8"/>
        <v>76</v>
      </c>
      <c r="C93" s="35"/>
      <c r="D93" s="36"/>
      <c r="E93" s="38"/>
      <c r="F93" s="38"/>
      <c r="G93" s="41"/>
      <c r="H93" s="51"/>
      <c r="I93" s="51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17" t="e">
        <f t="shared" si="18"/>
        <v>#DIV/0!</v>
      </c>
      <c r="AK93" s="18" t="e">
        <f t="shared" si="19"/>
        <v>#DIV/0!</v>
      </c>
      <c r="AL93" s="45" t="e">
        <f t="shared" si="20"/>
        <v>#DIV/0!</v>
      </c>
      <c r="AM93" s="45" t="e">
        <f t="shared" si="21"/>
        <v>#NUM!</v>
      </c>
      <c r="AN93" s="45" t="e">
        <f t="shared" si="22"/>
        <v>#NUM!</v>
      </c>
      <c r="AO93" s="45" t="e">
        <f t="shared" si="23"/>
        <v>#DIV/0!</v>
      </c>
      <c r="AP93" s="42"/>
      <c r="AQ93" s="43">
        <f t="shared" si="24"/>
        <v>0</v>
      </c>
    </row>
    <row r="94" spans="2:43" x14ac:dyDescent="0.25">
      <c r="B94" s="34">
        <f t="shared" si="8"/>
        <v>77</v>
      </c>
      <c r="C94" s="35"/>
      <c r="D94" s="36"/>
      <c r="E94" s="38"/>
      <c r="F94" s="38"/>
      <c r="G94" s="41"/>
      <c r="H94" s="51"/>
      <c r="I94" s="51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17" t="e">
        <f t="shared" si="18"/>
        <v>#DIV/0!</v>
      </c>
      <c r="AK94" s="18" t="e">
        <f t="shared" si="19"/>
        <v>#DIV/0!</v>
      </c>
      <c r="AL94" s="45" t="e">
        <f t="shared" si="20"/>
        <v>#DIV/0!</v>
      </c>
      <c r="AM94" s="45" t="e">
        <f t="shared" si="21"/>
        <v>#NUM!</v>
      </c>
      <c r="AN94" s="45" t="e">
        <f t="shared" si="22"/>
        <v>#NUM!</v>
      </c>
      <c r="AO94" s="45" t="e">
        <f t="shared" si="23"/>
        <v>#DIV/0!</v>
      </c>
      <c r="AP94" s="42"/>
      <c r="AQ94" s="43">
        <f t="shared" si="24"/>
        <v>0</v>
      </c>
    </row>
    <row r="95" spans="2:43" x14ac:dyDescent="0.25">
      <c r="B95" s="34">
        <f t="shared" si="8"/>
        <v>78</v>
      </c>
      <c r="C95" s="35"/>
      <c r="D95" s="36"/>
      <c r="E95" s="38"/>
      <c r="F95" s="38"/>
      <c r="G95" s="41"/>
      <c r="H95" s="51"/>
      <c r="I95" s="51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17" t="e">
        <f t="shared" si="18"/>
        <v>#DIV/0!</v>
      </c>
      <c r="AK95" s="18" t="e">
        <f t="shared" si="19"/>
        <v>#DIV/0!</v>
      </c>
      <c r="AL95" s="45" t="e">
        <f t="shared" si="20"/>
        <v>#DIV/0!</v>
      </c>
      <c r="AM95" s="45" t="e">
        <f t="shared" si="21"/>
        <v>#NUM!</v>
      </c>
      <c r="AN95" s="45" t="e">
        <f t="shared" si="22"/>
        <v>#NUM!</v>
      </c>
      <c r="AO95" s="45" t="e">
        <f t="shared" si="23"/>
        <v>#DIV/0!</v>
      </c>
      <c r="AP95" s="42"/>
      <c r="AQ95" s="43">
        <f t="shared" si="24"/>
        <v>0</v>
      </c>
    </row>
    <row r="96" spans="2:43" x14ac:dyDescent="0.25">
      <c r="B96" s="34">
        <f t="shared" si="8"/>
        <v>79</v>
      </c>
      <c r="C96" s="35"/>
      <c r="D96" s="36"/>
      <c r="E96" s="38"/>
      <c r="F96" s="38"/>
      <c r="G96" s="41"/>
      <c r="H96" s="51"/>
      <c r="I96" s="51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17" t="e">
        <f t="shared" si="18"/>
        <v>#DIV/0!</v>
      </c>
      <c r="AK96" s="18" t="e">
        <f t="shared" si="19"/>
        <v>#DIV/0!</v>
      </c>
      <c r="AL96" s="45" t="e">
        <f t="shared" si="20"/>
        <v>#DIV/0!</v>
      </c>
      <c r="AM96" s="45" t="e">
        <f t="shared" si="21"/>
        <v>#NUM!</v>
      </c>
      <c r="AN96" s="45" t="e">
        <f t="shared" si="22"/>
        <v>#NUM!</v>
      </c>
      <c r="AO96" s="45" t="e">
        <f t="shared" si="23"/>
        <v>#DIV/0!</v>
      </c>
      <c r="AP96" s="42"/>
      <c r="AQ96" s="43">
        <f t="shared" si="24"/>
        <v>0</v>
      </c>
    </row>
    <row r="97" spans="2:43" x14ac:dyDescent="0.25">
      <c r="B97" s="34">
        <f t="shared" si="8"/>
        <v>80</v>
      </c>
      <c r="C97" s="35"/>
      <c r="D97" s="36"/>
      <c r="E97" s="38"/>
      <c r="F97" s="38"/>
      <c r="G97" s="41"/>
      <c r="H97" s="51"/>
      <c r="I97" s="51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17" t="e">
        <f t="shared" si="18"/>
        <v>#DIV/0!</v>
      </c>
      <c r="AK97" s="18" t="e">
        <f t="shared" si="19"/>
        <v>#DIV/0!</v>
      </c>
      <c r="AL97" s="45" t="e">
        <f t="shared" si="20"/>
        <v>#DIV/0!</v>
      </c>
      <c r="AM97" s="45" t="e">
        <f t="shared" si="21"/>
        <v>#NUM!</v>
      </c>
      <c r="AN97" s="45" t="e">
        <f t="shared" si="22"/>
        <v>#NUM!</v>
      </c>
      <c r="AO97" s="45" t="e">
        <f t="shared" si="23"/>
        <v>#DIV/0!</v>
      </c>
      <c r="AP97" s="42"/>
      <c r="AQ97" s="43">
        <f t="shared" si="24"/>
        <v>0</v>
      </c>
    </row>
    <row r="98" spans="2:43" x14ac:dyDescent="0.25">
      <c r="B98" s="34">
        <f t="shared" si="8"/>
        <v>81</v>
      </c>
      <c r="C98" s="35"/>
      <c r="D98" s="36"/>
      <c r="E98" s="38"/>
      <c r="F98" s="38"/>
      <c r="G98" s="41"/>
      <c r="H98" s="51"/>
      <c r="I98" s="51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17" t="e">
        <f t="shared" si="18"/>
        <v>#DIV/0!</v>
      </c>
      <c r="AK98" s="18" t="e">
        <f t="shared" si="19"/>
        <v>#DIV/0!</v>
      </c>
      <c r="AL98" s="45" t="e">
        <f t="shared" si="20"/>
        <v>#DIV/0!</v>
      </c>
      <c r="AM98" s="45" t="e">
        <f t="shared" si="21"/>
        <v>#NUM!</v>
      </c>
      <c r="AN98" s="45" t="e">
        <f t="shared" si="22"/>
        <v>#NUM!</v>
      </c>
      <c r="AO98" s="45" t="e">
        <f t="shared" si="23"/>
        <v>#DIV/0!</v>
      </c>
      <c r="AP98" s="42"/>
      <c r="AQ98" s="43">
        <f t="shared" si="24"/>
        <v>0</v>
      </c>
    </row>
    <row r="99" spans="2:43" x14ac:dyDescent="0.25">
      <c r="B99" s="34">
        <f t="shared" si="8"/>
        <v>82</v>
      </c>
      <c r="C99" s="35"/>
      <c r="D99" s="36"/>
      <c r="E99" s="38"/>
      <c r="F99" s="38"/>
      <c r="G99" s="41"/>
      <c r="H99" s="51"/>
      <c r="I99" s="51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17" t="e">
        <f t="shared" si="18"/>
        <v>#DIV/0!</v>
      </c>
      <c r="AK99" s="18" t="e">
        <f t="shared" si="19"/>
        <v>#DIV/0!</v>
      </c>
      <c r="AL99" s="45" t="e">
        <f t="shared" si="20"/>
        <v>#DIV/0!</v>
      </c>
      <c r="AM99" s="45" t="e">
        <f t="shared" si="21"/>
        <v>#NUM!</v>
      </c>
      <c r="AN99" s="45" t="e">
        <f t="shared" si="22"/>
        <v>#NUM!</v>
      </c>
      <c r="AO99" s="45" t="e">
        <f t="shared" si="23"/>
        <v>#DIV/0!</v>
      </c>
      <c r="AP99" s="42"/>
      <c r="AQ99" s="43">
        <f t="shared" si="24"/>
        <v>0</v>
      </c>
    </row>
    <row r="100" spans="2:43" x14ac:dyDescent="0.25">
      <c r="B100" s="34">
        <f t="shared" si="8"/>
        <v>83</v>
      </c>
      <c r="C100" s="35"/>
      <c r="D100" s="36"/>
      <c r="E100" s="38"/>
      <c r="F100" s="38"/>
      <c r="G100" s="41"/>
      <c r="H100" s="51"/>
      <c r="I100" s="51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17" t="e">
        <f t="shared" si="18"/>
        <v>#DIV/0!</v>
      </c>
      <c r="AK100" s="18" t="e">
        <f t="shared" si="19"/>
        <v>#DIV/0!</v>
      </c>
      <c r="AL100" s="45" t="e">
        <f t="shared" si="20"/>
        <v>#DIV/0!</v>
      </c>
      <c r="AM100" s="45" t="e">
        <f t="shared" si="21"/>
        <v>#NUM!</v>
      </c>
      <c r="AN100" s="45" t="e">
        <f t="shared" si="22"/>
        <v>#NUM!</v>
      </c>
      <c r="AO100" s="45" t="e">
        <f t="shared" si="23"/>
        <v>#DIV/0!</v>
      </c>
      <c r="AP100" s="42"/>
      <c r="AQ100" s="43">
        <f t="shared" si="24"/>
        <v>0</v>
      </c>
    </row>
    <row r="101" spans="2:43" x14ac:dyDescent="0.25">
      <c r="B101" s="34">
        <f t="shared" si="8"/>
        <v>84</v>
      </c>
      <c r="C101" s="35"/>
      <c r="D101" s="36"/>
      <c r="E101" s="38"/>
      <c r="F101" s="38"/>
      <c r="G101" s="41"/>
      <c r="H101" s="51"/>
      <c r="I101" s="51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17" t="e">
        <f t="shared" si="18"/>
        <v>#DIV/0!</v>
      </c>
      <c r="AK101" s="18" t="e">
        <f t="shared" si="19"/>
        <v>#DIV/0!</v>
      </c>
      <c r="AL101" s="45" t="e">
        <f t="shared" si="20"/>
        <v>#DIV/0!</v>
      </c>
      <c r="AM101" s="45" t="e">
        <f t="shared" si="21"/>
        <v>#NUM!</v>
      </c>
      <c r="AN101" s="45" t="e">
        <f t="shared" si="22"/>
        <v>#NUM!</v>
      </c>
      <c r="AO101" s="45" t="e">
        <f t="shared" si="23"/>
        <v>#DIV/0!</v>
      </c>
      <c r="AP101" s="42"/>
      <c r="AQ101" s="43">
        <f t="shared" si="24"/>
        <v>0</v>
      </c>
    </row>
    <row r="102" spans="2:43" x14ac:dyDescent="0.25">
      <c r="B102" s="34">
        <f t="shared" si="8"/>
        <v>85</v>
      </c>
      <c r="C102" s="35"/>
      <c r="D102" s="36"/>
      <c r="E102" s="38"/>
      <c r="F102" s="38"/>
      <c r="G102" s="41"/>
      <c r="H102" s="51"/>
      <c r="I102" s="51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17" t="e">
        <f t="shared" si="18"/>
        <v>#DIV/0!</v>
      </c>
      <c r="AK102" s="18" t="e">
        <f t="shared" si="19"/>
        <v>#DIV/0!</v>
      </c>
      <c r="AL102" s="45" t="e">
        <f t="shared" si="20"/>
        <v>#DIV/0!</v>
      </c>
      <c r="AM102" s="45" t="e">
        <f t="shared" si="21"/>
        <v>#NUM!</v>
      </c>
      <c r="AN102" s="45" t="e">
        <f t="shared" si="22"/>
        <v>#NUM!</v>
      </c>
      <c r="AO102" s="45" t="e">
        <f t="shared" si="23"/>
        <v>#DIV/0!</v>
      </c>
      <c r="AP102" s="42"/>
      <c r="AQ102" s="43">
        <f t="shared" si="24"/>
        <v>0</v>
      </c>
    </row>
    <row r="103" spans="2:43" x14ac:dyDescent="0.25">
      <c r="B103" s="34">
        <f t="shared" si="8"/>
        <v>86</v>
      </c>
      <c r="C103" s="35"/>
      <c r="D103" s="36"/>
      <c r="E103" s="38"/>
      <c r="F103" s="38"/>
      <c r="G103" s="41"/>
      <c r="H103" s="51"/>
      <c r="I103" s="51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17" t="e">
        <f t="shared" si="18"/>
        <v>#DIV/0!</v>
      </c>
      <c r="AK103" s="18" t="e">
        <f t="shared" si="19"/>
        <v>#DIV/0!</v>
      </c>
      <c r="AL103" s="45" t="e">
        <f t="shared" si="20"/>
        <v>#DIV/0!</v>
      </c>
      <c r="AM103" s="45" t="e">
        <f t="shared" si="21"/>
        <v>#NUM!</v>
      </c>
      <c r="AN103" s="45" t="e">
        <f t="shared" si="22"/>
        <v>#NUM!</v>
      </c>
      <c r="AO103" s="45" t="e">
        <f t="shared" si="23"/>
        <v>#DIV/0!</v>
      </c>
      <c r="AP103" s="42"/>
      <c r="AQ103" s="43">
        <f t="shared" si="24"/>
        <v>0</v>
      </c>
    </row>
    <row r="104" spans="2:43" x14ac:dyDescent="0.25">
      <c r="B104" s="34">
        <f t="shared" ref="B104:B117" si="25">B103+1</f>
        <v>87</v>
      </c>
      <c r="C104" s="35"/>
      <c r="D104" s="36"/>
      <c r="E104" s="38"/>
      <c r="F104" s="38"/>
      <c r="G104" s="41"/>
      <c r="H104" s="51"/>
      <c r="I104" s="51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17" t="e">
        <f t="shared" si="18"/>
        <v>#DIV/0!</v>
      </c>
      <c r="AK104" s="18" t="e">
        <f t="shared" si="19"/>
        <v>#DIV/0!</v>
      </c>
      <c r="AL104" s="45" t="e">
        <f t="shared" si="20"/>
        <v>#DIV/0!</v>
      </c>
      <c r="AM104" s="45" t="e">
        <f t="shared" si="21"/>
        <v>#NUM!</v>
      </c>
      <c r="AN104" s="45" t="e">
        <f t="shared" si="22"/>
        <v>#NUM!</v>
      </c>
      <c r="AO104" s="45" t="e">
        <f t="shared" si="23"/>
        <v>#DIV/0!</v>
      </c>
      <c r="AP104" s="42"/>
      <c r="AQ104" s="43">
        <f t="shared" si="24"/>
        <v>0</v>
      </c>
    </row>
    <row r="105" spans="2:43" x14ac:dyDescent="0.25">
      <c r="B105" s="34">
        <f t="shared" si="25"/>
        <v>88</v>
      </c>
      <c r="C105" s="35"/>
      <c r="D105" s="36"/>
      <c r="E105" s="38"/>
      <c r="F105" s="38"/>
      <c r="G105" s="41"/>
      <c r="H105" s="51"/>
      <c r="I105" s="51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17" t="e">
        <f t="shared" si="18"/>
        <v>#DIV/0!</v>
      </c>
      <c r="AK105" s="18" t="e">
        <f t="shared" si="19"/>
        <v>#DIV/0!</v>
      </c>
      <c r="AL105" s="45" t="e">
        <f t="shared" si="20"/>
        <v>#DIV/0!</v>
      </c>
      <c r="AM105" s="45" t="e">
        <f t="shared" si="21"/>
        <v>#NUM!</v>
      </c>
      <c r="AN105" s="45" t="e">
        <f t="shared" si="22"/>
        <v>#NUM!</v>
      </c>
      <c r="AO105" s="45" t="e">
        <f t="shared" si="23"/>
        <v>#DIV/0!</v>
      </c>
      <c r="AP105" s="42"/>
      <c r="AQ105" s="43">
        <f t="shared" si="24"/>
        <v>0</v>
      </c>
    </row>
    <row r="106" spans="2:43" x14ac:dyDescent="0.25">
      <c r="B106" s="34">
        <f t="shared" si="25"/>
        <v>89</v>
      </c>
      <c r="C106" s="35"/>
      <c r="D106" s="36"/>
      <c r="E106" s="38"/>
      <c r="F106" s="38"/>
      <c r="G106" s="41"/>
      <c r="H106" s="51"/>
      <c r="I106" s="51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17" t="e">
        <f t="shared" si="18"/>
        <v>#DIV/0!</v>
      </c>
      <c r="AK106" s="18" t="e">
        <f t="shared" si="19"/>
        <v>#DIV/0!</v>
      </c>
      <c r="AL106" s="45" t="e">
        <f t="shared" si="20"/>
        <v>#DIV/0!</v>
      </c>
      <c r="AM106" s="45" t="e">
        <f t="shared" si="21"/>
        <v>#NUM!</v>
      </c>
      <c r="AN106" s="45" t="e">
        <f t="shared" si="22"/>
        <v>#NUM!</v>
      </c>
      <c r="AO106" s="45" t="e">
        <f t="shared" si="23"/>
        <v>#DIV/0!</v>
      </c>
      <c r="AP106" s="42"/>
      <c r="AQ106" s="43">
        <f t="shared" si="24"/>
        <v>0</v>
      </c>
    </row>
    <row r="107" spans="2:43" x14ac:dyDescent="0.25">
      <c r="B107" s="34">
        <f t="shared" si="25"/>
        <v>90</v>
      </c>
      <c r="C107" s="35"/>
      <c r="D107" s="36"/>
      <c r="E107" s="38"/>
      <c r="F107" s="38"/>
      <c r="G107" s="41"/>
      <c r="H107" s="51"/>
      <c r="I107" s="51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17" t="e">
        <f t="shared" si="18"/>
        <v>#DIV/0!</v>
      </c>
      <c r="AK107" s="18" t="e">
        <f t="shared" si="19"/>
        <v>#DIV/0!</v>
      </c>
      <c r="AL107" s="45" t="e">
        <f t="shared" si="20"/>
        <v>#DIV/0!</v>
      </c>
      <c r="AM107" s="45" t="e">
        <f t="shared" si="21"/>
        <v>#NUM!</v>
      </c>
      <c r="AN107" s="45" t="e">
        <f t="shared" si="22"/>
        <v>#NUM!</v>
      </c>
      <c r="AO107" s="45" t="e">
        <f t="shared" si="23"/>
        <v>#DIV/0!</v>
      </c>
      <c r="AP107" s="42"/>
      <c r="AQ107" s="43">
        <f t="shared" si="24"/>
        <v>0</v>
      </c>
    </row>
    <row r="108" spans="2:43" x14ac:dyDescent="0.25">
      <c r="B108" s="34">
        <f t="shared" si="25"/>
        <v>91</v>
      </c>
      <c r="C108" s="35"/>
      <c r="D108" s="36"/>
      <c r="E108" s="38"/>
      <c r="F108" s="38"/>
      <c r="G108" s="41"/>
      <c r="H108" s="51"/>
      <c r="I108" s="51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17" t="e">
        <f t="shared" si="18"/>
        <v>#DIV/0!</v>
      </c>
      <c r="AK108" s="18" t="e">
        <f t="shared" si="19"/>
        <v>#DIV/0!</v>
      </c>
      <c r="AL108" s="45" t="e">
        <f t="shared" si="20"/>
        <v>#DIV/0!</v>
      </c>
      <c r="AM108" s="45" t="e">
        <f t="shared" si="21"/>
        <v>#NUM!</v>
      </c>
      <c r="AN108" s="45" t="e">
        <f t="shared" si="22"/>
        <v>#NUM!</v>
      </c>
      <c r="AO108" s="45" t="e">
        <f t="shared" si="23"/>
        <v>#DIV/0!</v>
      </c>
      <c r="AP108" s="42"/>
      <c r="AQ108" s="43">
        <f t="shared" si="24"/>
        <v>0</v>
      </c>
    </row>
    <row r="109" spans="2:43" x14ac:dyDescent="0.25">
      <c r="B109" s="34">
        <f t="shared" si="25"/>
        <v>92</v>
      </c>
      <c r="C109" s="35"/>
      <c r="D109" s="36"/>
      <c r="E109" s="38"/>
      <c r="F109" s="38"/>
      <c r="G109" s="41"/>
      <c r="H109" s="51"/>
      <c r="I109" s="51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17" t="e">
        <f t="shared" si="18"/>
        <v>#DIV/0!</v>
      </c>
      <c r="AK109" s="18" t="e">
        <f t="shared" si="19"/>
        <v>#DIV/0!</v>
      </c>
      <c r="AL109" s="45" t="e">
        <f t="shared" si="20"/>
        <v>#DIV/0!</v>
      </c>
      <c r="AM109" s="45" t="e">
        <f t="shared" si="21"/>
        <v>#NUM!</v>
      </c>
      <c r="AN109" s="45" t="e">
        <f t="shared" si="22"/>
        <v>#NUM!</v>
      </c>
      <c r="AO109" s="45" t="e">
        <f t="shared" si="23"/>
        <v>#DIV/0!</v>
      </c>
      <c r="AP109" s="42"/>
      <c r="AQ109" s="43">
        <f t="shared" si="24"/>
        <v>0</v>
      </c>
    </row>
    <row r="110" spans="2:43" x14ac:dyDescent="0.25">
      <c r="B110" s="34">
        <f t="shared" si="25"/>
        <v>93</v>
      </c>
      <c r="C110" s="35"/>
      <c r="D110" s="36"/>
      <c r="E110" s="38"/>
      <c r="F110" s="38"/>
      <c r="G110" s="41"/>
      <c r="H110" s="51"/>
      <c r="I110" s="51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17" t="e">
        <f t="shared" si="18"/>
        <v>#DIV/0!</v>
      </c>
      <c r="AK110" s="18" t="e">
        <f t="shared" si="19"/>
        <v>#DIV/0!</v>
      </c>
      <c r="AL110" s="45" t="e">
        <f t="shared" si="20"/>
        <v>#DIV/0!</v>
      </c>
      <c r="AM110" s="45" t="e">
        <f t="shared" si="21"/>
        <v>#NUM!</v>
      </c>
      <c r="AN110" s="45" t="e">
        <f t="shared" si="22"/>
        <v>#NUM!</v>
      </c>
      <c r="AO110" s="45" t="e">
        <f t="shared" si="23"/>
        <v>#DIV/0!</v>
      </c>
      <c r="AP110" s="42"/>
      <c r="AQ110" s="43">
        <f t="shared" si="24"/>
        <v>0</v>
      </c>
    </row>
    <row r="111" spans="2:43" x14ac:dyDescent="0.25">
      <c r="B111" s="34">
        <f t="shared" si="25"/>
        <v>94</v>
      </c>
      <c r="C111" s="35"/>
      <c r="D111" s="36"/>
      <c r="E111" s="38"/>
      <c r="F111" s="38"/>
      <c r="G111" s="41"/>
      <c r="H111" s="51"/>
      <c r="I111" s="51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17" t="e">
        <f t="shared" si="18"/>
        <v>#DIV/0!</v>
      </c>
      <c r="AK111" s="18" t="e">
        <f t="shared" si="19"/>
        <v>#DIV/0!</v>
      </c>
      <c r="AL111" s="45" t="e">
        <f t="shared" si="20"/>
        <v>#DIV/0!</v>
      </c>
      <c r="AM111" s="45" t="e">
        <f t="shared" si="21"/>
        <v>#NUM!</v>
      </c>
      <c r="AN111" s="45" t="e">
        <f t="shared" si="22"/>
        <v>#NUM!</v>
      </c>
      <c r="AO111" s="45" t="e">
        <f t="shared" si="23"/>
        <v>#DIV/0!</v>
      </c>
      <c r="AP111" s="42"/>
      <c r="AQ111" s="43">
        <f t="shared" si="24"/>
        <v>0</v>
      </c>
    </row>
    <row r="112" spans="2:43" x14ac:dyDescent="0.25">
      <c r="B112" s="34">
        <f t="shared" si="25"/>
        <v>95</v>
      </c>
      <c r="C112" s="35"/>
      <c r="D112" s="36"/>
      <c r="E112" s="38"/>
      <c r="F112" s="38"/>
      <c r="G112" s="41"/>
      <c r="H112" s="51"/>
      <c r="I112" s="51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17" t="e">
        <f t="shared" si="18"/>
        <v>#DIV/0!</v>
      </c>
      <c r="AK112" s="18" t="e">
        <f t="shared" si="19"/>
        <v>#DIV/0!</v>
      </c>
      <c r="AL112" s="45" t="e">
        <f t="shared" si="20"/>
        <v>#DIV/0!</v>
      </c>
      <c r="AM112" s="45" t="e">
        <f t="shared" si="21"/>
        <v>#NUM!</v>
      </c>
      <c r="AN112" s="45" t="e">
        <f t="shared" si="22"/>
        <v>#NUM!</v>
      </c>
      <c r="AO112" s="45" t="e">
        <f t="shared" si="23"/>
        <v>#DIV/0!</v>
      </c>
      <c r="AP112" s="42"/>
      <c r="AQ112" s="43">
        <f t="shared" si="24"/>
        <v>0</v>
      </c>
    </row>
    <row r="113" spans="2:1029" x14ac:dyDescent="0.25">
      <c r="B113" s="34">
        <f t="shared" si="25"/>
        <v>96</v>
      </c>
      <c r="C113" s="35"/>
      <c r="D113" s="36"/>
      <c r="E113" s="38"/>
      <c r="F113" s="38"/>
      <c r="G113" s="41"/>
      <c r="H113" s="51"/>
      <c r="I113" s="51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17" t="e">
        <f t="shared" si="18"/>
        <v>#DIV/0!</v>
      </c>
      <c r="AK113" s="18" t="e">
        <f t="shared" si="19"/>
        <v>#DIV/0!</v>
      </c>
      <c r="AL113" s="45" t="e">
        <f t="shared" si="20"/>
        <v>#DIV/0!</v>
      </c>
      <c r="AM113" s="45" t="e">
        <f t="shared" si="21"/>
        <v>#NUM!</v>
      </c>
      <c r="AN113" s="45" t="e">
        <f t="shared" si="22"/>
        <v>#NUM!</v>
      </c>
      <c r="AO113" s="45" t="e">
        <f t="shared" si="23"/>
        <v>#DIV/0!</v>
      </c>
      <c r="AP113" s="42"/>
      <c r="AQ113" s="43">
        <f t="shared" si="24"/>
        <v>0</v>
      </c>
    </row>
    <row r="114" spans="2:1029" x14ac:dyDescent="0.25">
      <c r="B114" s="34">
        <f t="shared" si="25"/>
        <v>97</v>
      </c>
      <c r="C114" s="35"/>
      <c r="D114" s="36"/>
      <c r="E114" s="38"/>
      <c r="F114" s="38"/>
      <c r="G114" s="41"/>
      <c r="H114" s="51"/>
      <c r="I114" s="51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17" t="e">
        <f t="shared" si="18"/>
        <v>#DIV/0!</v>
      </c>
      <c r="AK114" s="18" t="e">
        <f t="shared" si="19"/>
        <v>#DIV/0!</v>
      </c>
      <c r="AL114" s="45" t="e">
        <f t="shared" si="20"/>
        <v>#DIV/0!</v>
      </c>
      <c r="AM114" s="45" t="e">
        <f t="shared" si="21"/>
        <v>#NUM!</v>
      </c>
      <c r="AN114" s="45" t="e">
        <f t="shared" si="22"/>
        <v>#NUM!</v>
      </c>
      <c r="AO114" s="45" t="e">
        <f t="shared" si="23"/>
        <v>#DIV/0!</v>
      </c>
      <c r="AP114" s="42"/>
      <c r="AQ114" s="43">
        <f t="shared" si="24"/>
        <v>0</v>
      </c>
    </row>
    <row r="115" spans="2:1029" x14ac:dyDescent="0.25">
      <c r="B115" s="34">
        <f t="shared" si="25"/>
        <v>98</v>
      </c>
      <c r="C115" s="35"/>
      <c r="D115" s="36"/>
      <c r="E115" s="38"/>
      <c r="F115" s="38"/>
      <c r="G115" s="41"/>
      <c r="H115" s="51"/>
      <c r="I115" s="51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17" t="e">
        <f t="shared" si="18"/>
        <v>#DIV/0!</v>
      </c>
      <c r="AK115" s="18" t="e">
        <f t="shared" si="19"/>
        <v>#DIV/0!</v>
      </c>
      <c r="AL115" s="45" t="e">
        <f t="shared" si="20"/>
        <v>#DIV/0!</v>
      </c>
      <c r="AM115" s="45" t="e">
        <f t="shared" si="21"/>
        <v>#NUM!</v>
      </c>
      <c r="AN115" s="45" t="e">
        <f t="shared" si="22"/>
        <v>#NUM!</v>
      </c>
      <c r="AO115" s="45" t="e">
        <f t="shared" si="23"/>
        <v>#DIV/0!</v>
      </c>
      <c r="AP115" s="42"/>
      <c r="AQ115" s="43">
        <f t="shared" si="24"/>
        <v>0</v>
      </c>
    </row>
    <row r="116" spans="2:1029" x14ac:dyDescent="0.25">
      <c r="B116" s="34">
        <f t="shared" si="25"/>
        <v>99</v>
      </c>
      <c r="C116" s="35"/>
      <c r="D116" s="36"/>
      <c r="E116" s="38"/>
      <c r="F116" s="38"/>
      <c r="G116" s="41"/>
      <c r="H116" s="51"/>
      <c r="I116" s="51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17" t="e">
        <f t="shared" si="18"/>
        <v>#DIV/0!</v>
      </c>
      <c r="AK116" s="18" t="e">
        <f t="shared" si="19"/>
        <v>#DIV/0!</v>
      </c>
      <c r="AL116" s="45" t="e">
        <f t="shared" si="20"/>
        <v>#DIV/0!</v>
      </c>
      <c r="AM116" s="45" t="e">
        <f t="shared" si="21"/>
        <v>#NUM!</v>
      </c>
      <c r="AN116" s="45" t="e">
        <f t="shared" si="22"/>
        <v>#NUM!</v>
      </c>
      <c r="AO116" s="45" t="e">
        <f t="shared" si="23"/>
        <v>#DIV/0!</v>
      </c>
      <c r="AP116" s="42"/>
      <c r="AQ116" s="43">
        <f t="shared" si="24"/>
        <v>0</v>
      </c>
    </row>
    <row r="117" spans="2:1029" x14ac:dyDescent="0.25">
      <c r="B117" s="34">
        <f t="shared" si="25"/>
        <v>100</v>
      </c>
      <c r="C117" s="35"/>
      <c r="D117" s="36"/>
      <c r="E117" s="38"/>
      <c r="F117" s="38"/>
      <c r="G117" s="41"/>
      <c r="H117" s="51"/>
      <c r="I117" s="51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17" t="e">
        <f t="shared" si="18"/>
        <v>#DIV/0!</v>
      </c>
      <c r="AK117" s="18" t="e">
        <f t="shared" si="19"/>
        <v>#DIV/0!</v>
      </c>
      <c r="AL117" s="45" t="e">
        <f t="shared" si="20"/>
        <v>#DIV/0!</v>
      </c>
      <c r="AM117" s="45" t="e">
        <f t="shared" si="21"/>
        <v>#NUM!</v>
      </c>
      <c r="AN117" s="45" t="e">
        <f t="shared" si="22"/>
        <v>#NUM!</v>
      </c>
      <c r="AO117" s="45" t="e">
        <f t="shared" si="23"/>
        <v>#DIV/0!</v>
      </c>
      <c r="AP117" s="42"/>
      <c r="AQ117" s="43">
        <f t="shared" si="24"/>
        <v>0</v>
      </c>
    </row>
    <row r="118" spans="2:1029" x14ac:dyDescent="0.25">
      <c r="B118" s="10"/>
      <c r="C118" s="10"/>
      <c r="D118" s="10"/>
      <c r="E118" s="10"/>
      <c r="F118" s="10"/>
      <c r="G118" s="10"/>
      <c r="H118" s="19"/>
      <c r="J118" s="19"/>
      <c r="L118" s="19"/>
      <c r="N118" s="19"/>
      <c r="P118" s="19"/>
      <c r="Q118" s="10"/>
      <c r="R118" s="19"/>
      <c r="S118" s="10"/>
      <c r="T118" s="19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9"/>
      <c r="AI118" s="10"/>
      <c r="AN118" s="69" t="s">
        <v>16</v>
      </c>
      <c r="AO118" s="69"/>
      <c r="AP118" s="69"/>
      <c r="AQ118" s="44">
        <f>SUM(AQ18:AQ117)</f>
        <v>0</v>
      </c>
    </row>
    <row r="119" spans="2:1029" x14ac:dyDescent="0.25">
      <c r="H119" s="19"/>
      <c r="J119" s="19"/>
      <c r="L119" s="19"/>
      <c r="N119" s="19"/>
      <c r="P119" s="19"/>
      <c r="Q119" s="10"/>
      <c r="R119" s="19"/>
      <c r="S119" s="10"/>
      <c r="AL119" s="3"/>
      <c r="AM119" s="3"/>
      <c r="AN119" s="69" t="s">
        <v>54</v>
      </c>
      <c r="AO119" s="69"/>
      <c r="AP119" s="69"/>
      <c r="AQ119" s="44">
        <f>SUM(AQ19:AQ118)</f>
        <v>0</v>
      </c>
      <c r="AMJ119"/>
      <c r="AMK119"/>
      <c r="AML119"/>
      <c r="AMM119"/>
      <c r="AMN119"/>
      <c r="AMO119"/>
    </row>
    <row r="120" spans="2:1029" x14ac:dyDescent="0.25">
      <c r="B120" s="71" t="s">
        <v>40</v>
      </c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19"/>
      <c r="S120" s="10"/>
      <c r="AL120" s="3"/>
      <c r="AM120" s="3"/>
      <c r="AN120" s="69" t="s">
        <v>55</v>
      </c>
      <c r="AO120" s="69"/>
      <c r="AP120" s="69"/>
      <c r="AQ120" s="44">
        <f>SUM(AQ20:AQ119)</f>
        <v>0</v>
      </c>
      <c r="AMJ120"/>
      <c r="AMK120"/>
      <c r="AML120"/>
      <c r="AMM120"/>
      <c r="AMN120"/>
      <c r="AMO120"/>
    </row>
    <row r="121" spans="2:1029" x14ac:dyDescent="0.25"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19"/>
      <c r="S121" s="10"/>
      <c r="AL121" s="3"/>
      <c r="AM121" s="3"/>
      <c r="AN121" s="3"/>
      <c r="AO121" s="3"/>
      <c r="AP121" s="3"/>
      <c r="AMJ121"/>
      <c r="AMK121"/>
      <c r="AML121"/>
      <c r="AMM121"/>
      <c r="AMN121"/>
      <c r="AMO121"/>
    </row>
    <row r="122" spans="2:1029" x14ac:dyDescent="0.25"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19"/>
      <c r="S122" s="10"/>
      <c r="AL122" s="3"/>
      <c r="AM122" s="3"/>
      <c r="AN122" s="3"/>
      <c r="AO122" s="3"/>
      <c r="AP122" s="3"/>
      <c r="AMJ122"/>
      <c r="AMK122"/>
      <c r="AML122"/>
      <c r="AMM122"/>
      <c r="AMN122"/>
      <c r="AMO122"/>
    </row>
    <row r="123" spans="2:1029" x14ac:dyDescent="0.25"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19"/>
      <c r="S123" s="10"/>
      <c r="AL123" s="3"/>
      <c r="AM123" s="3"/>
      <c r="AN123" s="3"/>
      <c r="AO123" s="3"/>
      <c r="AP123" s="3"/>
      <c r="AMJ123"/>
      <c r="AMK123"/>
      <c r="AML123"/>
      <c r="AMM123"/>
      <c r="AMN123"/>
      <c r="AMO123"/>
    </row>
    <row r="124" spans="2:1029" x14ac:dyDescent="0.25"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19"/>
      <c r="S124" s="10"/>
      <c r="AL124" s="3"/>
      <c r="AM124" s="3"/>
      <c r="AN124" s="3"/>
      <c r="AO124" s="3"/>
      <c r="AP124" s="3"/>
      <c r="AMJ124"/>
      <c r="AMK124"/>
      <c r="AML124"/>
      <c r="AMM124"/>
      <c r="AMN124"/>
      <c r="AMO124"/>
    </row>
    <row r="125" spans="2:1029" x14ac:dyDescent="0.25"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19"/>
      <c r="S125" s="10"/>
      <c r="AL125" s="3"/>
      <c r="AM125" s="3"/>
      <c r="AN125" s="3"/>
      <c r="AO125" s="3"/>
      <c r="AP125" s="3"/>
      <c r="AMJ125"/>
      <c r="AMK125"/>
      <c r="AML125"/>
      <c r="AMM125"/>
      <c r="AMN125"/>
      <c r="AMO125"/>
    </row>
    <row r="126" spans="2:1029" x14ac:dyDescent="0.25"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19"/>
      <c r="S126" s="10"/>
      <c r="AL126" s="3"/>
      <c r="AM126" s="3"/>
      <c r="AN126" s="3"/>
      <c r="AO126" s="3"/>
      <c r="AP126" s="3"/>
      <c r="AMJ126"/>
      <c r="AMK126"/>
      <c r="AML126"/>
      <c r="AMM126"/>
      <c r="AMN126"/>
      <c r="AMO126"/>
    </row>
    <row r="127" spans="2:1029" ht="15" customHeight="1" x14ac:dyDescent="0.25"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19"/>
      <c r="S127" s="10"/>
      <c r="AL127" s="3"/>
      <c r="AM127" s="3"/>
      <c r="AN127" s="3"/>
      <c r="AO127" s="3"/>
      <c r="AP127" s="3"/>
      <c r="AMJ127"/>
      <c r="AMK127"/>
      <c r="AML127"/>
      <c r="AMM127"/>
      <c r="AMN127"/>
      <c r="AMO127"/>
    </row>
    <row r="128" spans="2:1029" x14ac:dyDescent="0.25"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19"/>
      <c r="S128" s="10"/>
      <c r="AL128" s="3"/>
      <c r="AM128" s="3"/>
      <c r="AN128" s="3"/>
      <c r="AO128" s="3"/>
      <c r="AP128" s="3"/>
      <c r="AMJ128"/>
      <c r="AMK128"/>
      <c r="AML128"/>
      <c r="AMM128"/>
      <c r="AMN128"/>
      <c r="AMO128"/>
    </row>
    <row r="129" spans="2:1029" ht="15" customHeight="1" x14ac:dyDescent="0.25"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19"/>
      <c r="S129" s="10"/>
      <c r="AL129" s="3"/>
      <c r="AM129" s="3"/>
      <c r="AN129" s="3"/>
      <c r="AO129" s="3"/>
      <c r="AP129" s="3"/>
      <c r="AMJ129"/>
      <c r="AMK129"/>
      <c r="AML129"/>
      <c r="AMM129"/>
      <c r="AMN129"/>
      <c r="AMO129"/>
    </row>
    <row r="130" spans="2:1029" x14ac:dyDescent="0.25"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19"/>
      <c r="S130" s="10"/>
      <c r="AL130" s="3"/>
      <c r="AM130" s="3"/>
      <c r="AN130" s="3"/>
      <c r="AO130" s="3"/>
      <c r="AP130" s="3"/>
      <c r="AMJ130"/>
      <c r="AMK130"/>
      <c r="AML130"/>
      <c r="AMM130"/>
      <c r="AMN130"/>
      <c r="AMO130"/>
    </row>
    <row r="131" spans="2:1029" x14ac:dyDescent="0.25">
      <c r="R131" s="19"/>
      <c r="S131" s="10"/>
      <c r="AL131" s="3"/>
      <c r="AM131" s="3"/>
      <c r="AN131" s="3"/>
      <c r="AO131" s="3"/>
      <c r="AP131" s="3"/>
      <c r="AMJ131"/>
      <c r="AMK131"/>
      <c r="AML131"/>
      <c r="AMM131"/>
      <c r="AMN131"/>
      <c r="AMO131"/>
    </row>
    <row r="132" spans="2:1029" x14ac:dyDescent="0.25">
      <c r="H132" s="19"/>
      <c r="J132" s="19"/>
      <c r="L132" s="19"/>
      <c r="N132" s="19"/>
      <c r="P132" s="19"/>
      <c r="Q132" s="10"/>
      <c r="R132" s="19"/>
      <c r="S132" s="10"/>
      <c r="AL132" s="3"/>
      <c r="AM132" s="3"/>
      <c r="AN132" s="3"/>
      <c r="AO132" s="3"/>
      <c r="AP132" s="3"/>
      <c r="AMJ132"/>
      <c r="AMK132"/>
      <c r="AML132"/>
      <c r="AMM132"/>
      <c r="AMN132"/>
      <c r="AMO132"/>
    </row>
    <row r="133" spans="2:1029" x14ac:dyDescent="0.25">
      <c r="B133" s="55" t="s">
        <v>41</v>
      </c>
      <c r="C133" s="55"/>
      <c r="D133" s="55"/>
      <c r="E133" s="55"/>
      <c r="F133" s="55"/>
      <c r="G133" s="55"/>
      <c r="H133" s="19"/>
      <c r="J133" s="19"/>
      <c r="L133" s="19"/>
      <c r="N133" s="19"/>
      <c r="P133" s="19"/>
      <c r="Q133" s="10"/>
      <c r="R133" s="19"/>
      <c r="S133" s="10"/>
      <c r="AL133" s="3"/>
      <c r="AM133" s="3"/>
      <c r="AN133" s="3"/>
      <c r="AO133" s="3"/>
      <c r="AP133" s="3"/>
      <c r="AMJ133"/>
      <c r="AMK133"/>
      <c r="AML133"/>
      <c r="AMM133"/>
      <c r="AMN133"/>
      <c r="AMO133"/>
    </row>
    <row r="134" spans="2:1029" ht="14.45" customHeight="1" x14ac:dyDescent="0.25">
      <c r="B134" s="53" t="s">
        <v>42</v>
      </c>
      <c r="C134" s="53"/>
      <c r="D134" s="53"/>
      <c r="E134" s="53"/>
      <c r="F134" s="53"/>
      <c r="G134" s="53"/>
      <c r="H134" s="19"/>
      <c r="J134" s="19"/>
      <c r="L134" s="19"/>
      <c r="N134" s="19"/>
      <c r="P134" s="19"/>
      <c r="Q134" s="10"/>
      <c r="R134" s="19"/>
      <c r="S134" s="10"/>
      <c r="AL134" s="3"/>
      <c r="AM134" s="3"/>
      <c r="AN134" s="3"/>
      <c r="AO134" s="3"/>
      <c r="AP134" s="3"/>
      <c r="AMJ134"/>
      <c r="AMK134"/>
      <c r="AML134"/>
      <c r="AMM134"/>
      <c r="AMN134"/>
      <c r="AMO134"/>
    </row>
    <row r="135" spans="2:1029" ht="15" customHeight="1" x14ac:dyDescent="0.25">
      <c r="B135" s="54" t="s">
        <v>43</v>
      </c>
      <c r="C135" s="54"/>
      <c r="D135" s="54"/>
      <c r="E135" s="54"/>
      <c r="F135" s="54"/>
      <c r="G135" s="54"/>
      <c r="H135" s="19"/>
      <c r="J135" s="19"/>
      <c r="L135" s="19"/>
      <c r="N135" s="19"/>
      <c r="P135" s="19"/>
      <c r="Q135" s="10"/>
      <c r="R135" s="19"/>
      <c r="S135" s="10"/>
      <c r="AL135" s="3"/>
      <c r="AM135" s="3"/>
      <c r="AN135" s="3"/>
      <c r="AO135" s="3"/>
      <c r="AP135" s="3"/>
      <c r="AMJ135"/>
      <c r="AMK135"/>
      <c r="AML135"/>
      <c r="AMM135"/>
      <c r="AMN135"/>
      <c r="AMO135"/>
    </row>
    <row r="136" spans="2:1029" x14ac:dyDescent="0.25">
      <c r="B136" s="54"/>
      <c r="C136" s="54"/>
      <c r="D136" s="54"/>
      <c r="E136" s="54"/>
      <c r="F136" s="54"/>
      <c r="G136" s="54"/>
      <c r="H136" s="19"/>
      <c r="J136" s="19"/>
      <c r="L136" s="19"/>
      <c r="N136" s="33"/>
      <c r="P136" s="19"/>
      <c r="Q136" s="10"/>
      <c r="R136" s="19"/>
      <c r="S136" s="10"/>
      <c r="AL136" s="3"/>
      <c r="AM136" s="3"/>
      <c r="AN136" s="3"/>
      <c r="AO136" s="3"/>
      <c r="AP136" s="3"/>
      <c r="AMJ136"/>
      <c r="AMK136"/>
      <c r="AML136"/>
      <c r="AMM136"/>
      <c r="AMN136"/>
      <c r="AMO136"/>
    </row>
    <row r="137" spans="2:1029" x14ac:dyDescent="0.25">
      <c r="B137" s="54"/>
      <c r="C137" s="54"/>
      <c r="D137" s="54"/>
      <c r="E137" s="54"/>
      <c r="F137" s="54"/>
      <c r="G137" s="54"/>
      <c r="AL137" s="3"/>
      <c r="AM137" s="3"/>
      <c r="AN137" s="3"/>
      <c r="AO137" s="3"/>
      <c r="AP137" s="3"/>
      <c r="AMJ137"/>
      <c r="AMK137"/>
      <c r="AML137"/>
      <c r="AMM137"/>
      <c r="AMN137"/>
      <c r="AMO137"/>
    </row>
    <row r="138" spans="2:1029" x14ac:dyDescent="0.25">
      <c r="AL138" s="3"/>
      <c r="AM138" s="3"/>
      <c r="AN138" s="3"/>
      <c r="AO138" s="3"/>
      <c r="AP138" s="3"/>
      <c r="AMJ138"/>
      <c r="AMK138"/>
      <c r="AML138"/>
      <c r="AMM138"/>
      <c r="AMN138"/>
      <c r="AMO138"/>
    </row>
    <row r="139" spans="2:1029" x14ac:dyDescent="0.25">
      <c r="AL139" s="3"/>
      <c r="AM139" s="3"/>
      <c r="AN139" s="3"/>
      <c r="AO139" s="3"/>
      <c r="AP139" s="3"/>
      <c r="AMJ139"/>
      <c r="AMK139"/>
      <c r="AML139"/>
      <c r="AMM139"/>
      <c r="AMN139"/>
      <c r="AMO139"/>
    </row>
    <row r="140" spans="2:1029" x14ac:dyDescent="0.25">
      <c r="B140" s="55" t="s">
        <v>44</v>
      </c>
      <c r="C140" s="55"/>
      <c r="D140" s="55"/>
      <c r="E140" s="55"/>
      <c r="F140" s="55"/>
      <c r="G140" s="55"/>
      <c r="AL140" s="3"/>
      <c r="AM140" s="3"/>
      <c r="AN140" s="3"/>
      <c r="AO140" s="3"/>
      <c r="AP140" s="3"/>
      <c r="AMJ140"/>
      <c r="AMK140"/>
      <c r="AML140"/>
      <c r="AMM140"/>
      <c r="AMN140"/>
      <c r="AMO140"/>
    </row>
    <row r="141" spans="2:1029" x14ac:dyDescent="0.25">
      <c r="B141" s="53" t="s">
        <v>42</v>
      </c>
      <c r="C141" s="53"/>
      <c r="D141" s="53"/>
      <c r="E141" s="53"/>
      <c r="F141" s="53"/>
      <c r="G141" s="53"/>
      <c r="AL141" s="3"/>
      <c r="AM141" s="3"/>
      <c r="AN141" s="3"/>
      <c r="AO141" s="3"/>
      <c r="AP141" s="3"/>
      <c r="AMJ141"/>
      <c r="AMK141"/>
      <c r="AML141"/>
      <c r="AMM141"/>
      <c r="AMN141"/>
      <c r="AMO141"/>
    </row>
    <row r="142" spans="2:1029" ht="15" customHeight="1" x14ac:dyDescent="0.25">
      <c r="B142" s="54" t="s">
        <v>43</v>
      </c>
      <c r="C142" s="54"/>
      <c r="D142" s="54"/>
      <c r="E142" s="54"/>
      <c r="F142" s="54"/>
      <c r="G142" s="54"/>
      <c r="AL142" s="3"/>
      <c r="AM142" s="3"/>
      <c r="AN142" s="3"/>
      <c r="AO142" s="3"/>
      <c r="AP142" s="3"/>
      <c r="AMJ142"/>
      <c r="AMK142"/>
      <c r="AML142"/>
      <c r="AMM142"/>
      <c r="AMN142"/>
      <c r="AMO142"/>
    </row>
    <row r="143" spans="2:1029" ht="14.45" customHeight="1" x14ac:dyDescent="0.25">
      <c r="B143" s="54"/>
      <c r="C143" s="54"/>
      <c r="D143" s="54"/>
      <c r="E143" s="54"/>
      <c r="F143" s="54"/>
      <c r="G143" s="54"/>
      <c r="AL143" s="3"/>
      <c r="AM143" s="3"/>
      <c r="AN143" s="3"/>
      <c r="AO143" s="3"/>
      <c r="AP143" s="3"/>
      <c r="AMJ143"/>
      <c r="AMK143"/>
      <c r="AML143"/>
      <c r="AMM143"/>
      <c r="AMN143"/>
      <c r="AMO143"/>
    </row>
    <row r="144" spans="2:1029" x14ac:dyDescent="0.25">
      <c r="B144" s="54"/>
      <c r="C144" s="54"/>
      <c r="D144" s="54"/>
      <c r="E144" s="54"/>
      <c r="F144" s="54"/>
      <c r="G144" s="54"/>
      <c r="AL144" s="3"/>
      <c r="AM144" s="3"/>
      <c r="AN144" s="3"/>
      <c r="AO144" s="3"/>
      <c r="AP144" s="3"/>
      <c r="AMJ144"/>
      <c r="AMK144"/>
      <c r="AML144"/>
      <c r="AMM144"/>
      <c r="AMN144"/>
      <c r="AMO144"/>
    </row>
    <row r="145" spans="2:1029" x14ac:dyDescent="0.25">
      <c r="AL145" s="3"/>
      <c r="AM145" s="3"/>
      <c r="AN145" s="3"/>
      <c r="AO145" s="3"/>
      <c r="AP145" s="3"/>
      <c r="AMJ145"/>
      <c r="AMK145"/>
      <c r="AML145"/>
      <c r="AMM145"/>
      <c r="AMN145"/>
      <c r="AMO145"/>
    </row>
    <row r="146" spans="2:1029" x14ac:dyDescent="0.25">
      <c r="AL146" s="3"/>
      <c r="AM146" s="3"/>
      <c r="AN146" s="3"/>
      <c r="AO146" s="3"/>
      <c r="AP146" s="3"/>
      <c r="AMJ146"/>
      <c r="AMK146"/>
      <c r="AML146"/>
      <c r="AMM146"/>
      <c r="AMN146"/>
      <c r="AMO146"/>
    </row>
    <row r="147" spans="2:1029" x14ac:dyDescent="0.25">
      <c r="B147" s="55" t="s">
        <v>45</v>
      </c>
      <c r="C147" s="55"/>
      <c r="D147" s="55"/>
      <c r="E147" s="55"/>
      <c r="F147" s="55"/>
      <c r="G147" s="55"/>
      <c r="AL147" s="3"/>
      <c r="AM147" s="3"/>
      <c r="AN147" s="3"/>
      <c r="AO147" s="3"/>
      <c r="AP147" s="3"/>
      <c r="AMJ147"/>
      <c r="AMK147"/>
      <c r="AML147"/>
      <c r="AMM147"/>
      <c r="AMN147"/>
      <c r="AMO147"/>
    </row>
    <row r="148" spans="2:1029" x14ac:dyDescent="0.25">
      <c r="B148" s="53" t="s">
        <v>42</v>
      </c>
      <c r="C148" s="53"/>
      <c r="D148" s="53"/>
      <c r="E148" s="53"/>
      <c r="F148" s="53"/>
      <c r="G148" s="53"/>
      <c r="AL148" s="3"/>
      <c r="AM148" s="3"/>
      <c r="AN148" s="3"/>
      <c r="AO148" s="3"/>
      <c r="AP148" s="3"/>
      <c r="AMJ148"/>
      <c r="AMK148"/>
      <c r="AML148"/>
      <c r="AMM148"/>
      <c r="AMN148"/>
      <c r="AMO148"/>
    </row>
    <row r="149" spans="2:1029" ht="14.45" customHeight="1" x14ac:dyDescent="0.25">
      <c r="B149" s="54" t="s">
        <v>43</v>
      </c>
      <c r="C149" s="54"/>
      <c r="D149" s="54"/>
      <c r="E149" s="54"/>
      <c r="F149" s="54"/>
      <c r="G149" s="54"/>
      <c r="AL149" s="3"/>
      <c r="AM149" s="3"/>
      <c r="AN149" s="3"/>
      <c r="AO149" s="3"/>
      <c r="AP149" s="3"/>
      <c r="AMJ149"/>
      <c r="AMK149"/>
      <c r="AML149"/>
      <c r="AMM149"/>
      <c r="AMN149"/>
      <c r="AMO149"/>
    </row>
    <row r="150" spans="2:1029" x14ac:dyDescent="0.25">
      <c r="B150" s="54"/>
      <c r="C150" s="54"/>
      <c r="D150" s="54"/>
      <c r="E150" s="54"/>
      <c r="F150" s="54"/>
      <c r="G150" s="54"/>
      <c r="AL150" s="3"/>
      <c r="AM150" s="3"/>
      <c r="AN150" s="3"/>
      <c r="AO150" s="3"/>
      <c r="AP150" s="3"/>
      <c r="AMJ150"/>
      <c r="AMK150"/>
      <c r="AML150"/>
      <c r="AMM150"/>
      <c r="AMN150"/>
      <c r="AMO150"/>
    </row>
    <row r="151" spans="2:1029" x14ac:dyDescent="0.25">
      <c r="B151" s="54"/>
      <c r="C151" s="54"/>
      <c r="D151" s="54"/>
      <c r="E151" s="54"/>
      <c r="F151" s="54"/>
      <c r="G151" s="54"/>
      <c r="AL151" s="3"/>
      <c r="AM151" s="3"/>
      <c r="AN151" s="3"/>
      <c r="AO151" s="3"/>
      <c r="AP151" s="3"/>
      <c r="AMJ151"/>
      <c r="AMK151"/>
      <c r="AML151"/>
      <c r="AMM151"/>
      <c r="AMN151"/>
      <c r="AMO151"/>
    </row>
    <row r="152" spans="2:1029" x14ac:dyDescent="0.25">
      <c r="B152" s="10"/>
      <c r="C152" s="10"/>
      <c r="D152" s="10"/>
      <c r="E152" s="10"/>
      <c r="F152" s="10"/>
      <c r="G152" s="10"/>
      <c r="AL152" s="3"/>
      <c r="AM152" s="3"/>
      <c r="AN152" s="3"/>
      <c r="AO152" s="3"/>
      <c r="AP152" s="3"/>
      <c r="AMJ152"/>
      <c r="AMK152"/>
      <c r="AML152"/>
      <c r="AMM152"/>
      <c r="AMN152"/>
      <c r="AMO152"/>
    </row>
    <row r="153" spans="2:1029" x14ac:dyDescent="0.25">
      <c r="AL153" s="3"/>
      <c r="AM153" s="3"/>
      <c r="AN153" s="3"/>
      <c r="AO153" s="3"/>
      <c r="AP153" s="3"/>
      <c r="AMJ153"/>
      <c r="AMK153"/>
      <c r="AML153"/>
      <c r="AMM153"/>
      <c r="AMN153"/>
      <c r="AMO153"/>
    </row>
    <row r="154" spans="2:1029" x14ac:dyDescent="0.25">
      <c r="B154" s="46" t="s">
        <v>36</v>
      </c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8"/>
      <c r="S154" s="70" t="s">
        <v>37</v>
      </c>
      <c r="T154" s="3"/>
      <c r="AG154" s="4"/>
      <c r="AH154" s="3"/>
      <c r="AI154" s="6"/>
      <c r="AK154" s="3"/>
      <c r="AL154" s="3"/>
      <c r="AM154" s="3"/>
      <c r="AN154" s="3"/>
      <c r="AO154" s="3"/>
      <c r="AP154" s="3"/>
      <c r="AMI154"/>
      <c r="AMJ154"/>
      <c r="AMK154"/>
      <c r="AML154"/>
      <c r="AMM154"/>
      <c r="AMN154"/>
      <c r="AMO154"/>
    </row>
    <row r="155" spans="2:1029" ht="27" customHeight="1" x14ac:dyDescent="0.25">
      <c r="B155" s="20" t="s">
        <v>38</v>
      </c>
      <c r="C155" s="21" t="s">
        <v>18</v>
      </c>
      <c r="D155" s="22" t="s">
        <v>17</v>
      </c>
      <c r="E155" s="46" t="s">
        <v>39</v>
      </c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8"/>
      <c r="S155" s="70"/>
      <c r="T155" s="3"/>
      <c r="AG155" s="4"/>
      <c r="AH155" s="3"/>
      <c r="AI155" s="6"/>
      <c r="AK155" s="3"/>
      <c r="AL155" s="3"/>
      <c r="AM155" s="3"/>
      <c r="AN155" s="3"/>
      <c r="AO155" s="3"/>
      <c r="AP155" s="3"/>
      <c r="AMI155"/>
      <c r="AMJ155"/>
      <c r="AMK155"/>
      <c r="AML155"/>
      <c r="AMM155"/>
      <c r="AMN155"/>
      <c r="AMO155"/>
    </row>
    <row r="156" spans="2:1029" x14ac:dyDescent="0.25">
      <c r="B156" s="2">
        <v>1</v>
      </c>
      <c r="C156" s="23" t="e">
        <f t="shared" ref="C156:C187" si="26">AL18+AJ18</f>
        <v>#DIV/0!</v>
      </c>
      <c r="D156" s="24" t="e">
        <f t="shared" ref="D156:D187" si="27">AL18-AJ18</f>
        <v>#DIV/0!</v>
      </c>
      <c r="E156" s="25" t="e">
        <f t="shared" ref="E156:E187" si="28">IF(H18&gt;C156,"-",IF(H18&lt;D156,"-",H18))</f>
        <v>#DIV/0!</v>
      </c>
      <c r="F156" s="25" t="e">
        <f t="shared" ref="F156:F187" si="29">IF(J18&gt;C156,"-",IF(J18&lt;D156,"-",J18))</f>
        <v>#DIV/0!</v>
      </c>
      <c r="G156" s="25" t="e">
        <f t="shared" ref="G156:G187" si="30">IF(L18&gt;C156,"-",IF(L18&lt;D156,"-",L18))</f>
        <v>#DIV/0!</v>
      </c>
      <c r="H156" s="25" t="e">
        <f t="shared" ref="H156:H187" si="31">IF(N18&gt;C156,"-",IF(N18&lt;D156,"-",N18))</f>
        <v>#DIV/0!</v>
      </c>
      <c r="I156" s="25" t="e">
        <f t="shared" ref="I156:I187" si="32">IF(P18&gt;C156,"-",IF(P18&lt;D156,"-",P18))</f>
        <v>#DIV/0!</v>
      </c>
      <c r="J156" s="25" t="e">
        <f t="shared" ref="J156:J187" si="33">IF(R18&gt;C156,"-",IF(R18&lt;D156,"-",R18))</f>
        <v>#DIV/0!</v>
      </c>
      <c r="K156" s="25" t="e">
        <f t="shared" ref="K156:K187" si="34">IF(T18&gt;C156,"-",IF(T18&lt;D156,"-",T18))</f>
        <v>#DIV/0!</v>
      </c>
      <c r="L156" s="25" t="e">
        <f t="shared" ref="L156:L187" si="35">IF(V18&gt;C156,"-",IF(V18&lt;D156,"-",V18))</f>
        <v>#DIV/0!</v>
      </c>
      <c r="M156" s="25" t="e">
        <f t="shared" ref="M156:M187" si="36">IF(X18&gt;C156,"-",IF(X18&lt;D156,"-",X18))</f>
        <v>#DIV/0!</v>
      </c>
      <c r="N156" s="25" t="e">
        <f t="shared" ref="N156:N187" si="37">IF(Z18&gt;C156,"-",IF(Z18&lt;D156,"-",Z18))</f>
        <v>#DIV/0!</v>
      </c>
      <c r="O156" s="25" t="e">
        <f t="shared" ref="O156:O187" si="38">IF(AB18&gt;C156,"-",IF(AB18&lt;D156,"-",AB18))</f>
        <v>#DIV/0!</v>
      </c>
      <c r="P156" s="25" t="e">
        <f t="shared" ref="P156:P187" si="39">IF(AD18&gt;C156,"-",IF(AD18&lt;D156,"-",AD18))</f>
        <v>#DIV/0!</v>
      </c>
      <c r="Q156" s="25" t="e">
        <f t="shared" ref="Q156:Q187" si="40">IF(AF18&gt;C156,"-",IF(AF18&lt;D156,"-",AF18))</f>
        <v>#DIV/0!</v>
      </c>
      <c r="R156" s="25" t="e">
        <f t="shared" ref="R156:R187" si="41">IF(AH18&gt;C156,"-",IF(AH18&lt;D156,"-",AH18))</f>
        <v>#DIV/0!</v>
      </c>
      <c r="S156" s="26" t="e">
        <f t="shared" ref="S156:S187" si="42">AVERAGEIF(E156:R156,"&lt;&gt;0")</f>
        <v>#DIV/0!</v>
      </c>
      <c r="T156" s="3"/>
      <c r="AG156" s="4"/>
      <c r="AH156" s="3"/>
      <c r="AI156" s="6"/>
      <c r="AK156" s="3"/>
      <c r="AL156" s="3"/>
      <c r="AM156" s="3"/>
      <c r="AN156" s="3"/>
      <c r="AO156" s="3"/>
      <c r="AP156" s="3"/>
      <c r="AMI156"/>
      <c r="AMJ156"/>
      <c r="AMK156"/>
      <c r="AML156"/>
      <c r="AMM156"/>
      <c r="AMN156"/>
      <c r="AMO156"/>
    </row>
    <row r="157" spans="2:1029" x14ac:dyDescent="0.25">
      <c r="B157" s="2">
        <v>2</v>
      </c>
      <c r="C157" s="23" t="e">
        <f t="shared" si="26"/>
        <v>#DIV/0!</v>
      </c>
      <c r="D157" s="24" t="e">
        <f t="shared" si="27"/>
        <v>#DIV/0!</v>
      </c>
      <c r="E157" s="25" t="e">
        <f t="shared" si="28"/>
        <v>#DIV/0!</v>
      </c>
      <c r="F157" s="25" t="e">
        <f t="shared" si="29"/>
        <v>#DIV/0!</v>
      </c>
      <c r="G157" s="25" t="e">
        <f t="shared" si="30"/>
        <v>#DIV/0!</v>
      </c>
      <c r="H157" s="25" t="e">
        <f t="shared" si="31"/>
        <v>#DIV/0!</v>
      </c>
      <c r="I157" s="25" t="e">
        <f t="shared" si="32"/>
        <v>#DIV/0!</v>
      </c>
      <c r="J157" s="25" t="e">
        <f t="shared" si="33"/>
        <v>#DIV/0!</v>
      </c>
      <c r="K157" s="25" t="e">
        <f t="shared" si="34"/>
        <v>#DIV/0!</v>
      </c>
      <c r="L157" s="25" t="e">
        <f t="shared" si="35"/>
        <v>#DIV/0!</v>
      </c>
      <c r="M157" s="25" t="e">
        <f t="shared" si="36"/>
        <v>#DIV/0!</v>
      </c>
      <c r="N157" s="25" t="e">
        <f t="shared" si="37"/>
        <v>#DIV/0!</v>
      </c>
      <c r="O157" s="25" t="e">
        <f t="shared" si="38"/>
        <v>#DIV/0!</v>
      </c>
      <c r="P157" s="25" t="e">
        <f t="shared" si="39"/>
        <v>#DIV/0!</v>
      </c>
      <c r="Q157" s="25" t="e">
        <f t="shared" si="40"/>
        <v>#DIV/0!</v>
      </c>
      <c r="R157" s="25" t="e">
        <f t="shared" si="41"/>
        <v>#DIV/0!</v>
      </c>
      <c r="S157" s="26" t="e">
        <f t="shared" si="42"/>
        <v>#DIV/0!</v>
      </c>
      <c r="T157" s="3"/>
      <c r="AG157" s="4"/>
      <c r="AH157" s="3"/>
      <c r="AI157" s="6"/>
      <c r="AK157" s="3"/>
      <c r="AL157" s="3"/>
      <c r="AM157" s="3"/>
      <c r="AN157" s="3"/>
      <c r="AO157" s="3"/>
      <c r="AP157" s="3"/>
      <c r="AMI157"/>
      <c r="AMJ157"/>
      <c r="AMK157"/>
      <c r="AML157"/>
      <c r="AMM157"/>
      <c r="AMN157"/>
      <c r="AMO157"/>
    </row>
    <row r="158" spans="2:1029" x14ac:dyDescent="0.25">
      <c r="B158" s="2">
        <v>3</v>
      </c>
      <c r="C158" s="23" t="e">
        <f t="shared" si="26"/>
        <v>#DIV/0!</v>
      </c>
      <c r="D158" s="24" t="e">
        <f t="shared" si="27"/>
        <v>#DIV/0!</v>
      </c>
      <c r="E158" s="25" t="e">
        <f t="shared" si="28"/>
        <v>#DIV/0!</v>
      </c>
      <c r="F158" s="25" t="e">
        <f t="shared" si="29"/>
        <v>#DIV/0!</v>
      </c>
      <c r="G158" s="25" t="e">
        <f t="shared" si="30"/>
        <v>#DIV/0!</v>
      </c>
      <c r="H158" s="25" t="e">
        <f t="shared" si="31"/>
        <v>#DIV/0!</v>
      </c>
      <c r="I158" s="25" t="e">
        <f t="shared" si="32"/>
        <v>#DIV/0!</v>
      </c>
      <c r="J158" s="25" t="e">
        <f t="shared" si="33"/>
        <v>#DIV/0!</v>
      </c>
      <c r="K158" s="25" t="e">
        <f t="shared" si="34"/>
        <v>#DIV/0!</v>
      </c>
      <c r="L158" s="25" t="e">
        <f t="shared" si="35"/>
        <v>#DIV/0!</v>
      </c>
      <c r="M158" s="25" t="e">
        <f t="shared" si="36"/>
        <v>#DIV/0!</v>
      </c>
      <c r="N158" s="25" t="e">
        <f t="shared" si="37"/>
        <v>#DIV/0!</v>
      </c>
      <c r="O158" s="25" t="e">
        <f t="shared" si="38"/>
        <v>#DIV/0!</v>
      </c>
      <c r="P158" s="25" t="e">
        <f t="shared" si="39"/>
        <v>#DIV/0!</v>
      </c>
      <c r="Q158" s="25" t="e">
        <f t="shared" si="40"/>
        <v>#DIV/0!</v>
      </c>
      <c r="R158" s="25" t="e">
        <f t="shared" si="41"/>
        <v>#DIV/0!</v>
      </c>
      <c r="S158" s="26" t="e">
        <f t="shared" si="42"/>
        <v>#DIV/0!</v>
      </c>
      <c r="T158" s="3"/>
      <c r="AG158" s="4"/>
      <c r="AH158" s="3"/>
      <c r="AI158" s="6"/>
      <c r="AK158" s="3"/>
      <c r="AL158" s="3"/>
      <c r="AM158" s="3"/>
      <c r="AN158" s="3"/>
      <c r="AO158" s="3"/>
      <c r="AP158" s="3"/>
      <c r="AMI158"/>
      <c r="AMJ158"/>
      <c r="AMK158"/>
      <c r="AML158"/>
      <c r="AMM158"/>
      <c r="AMN158"/>
      <c r="AMO158"/>
    </row>
    <row r="159" spans="2:1029" x14ac:dyDescent="0.25">
      <c r="B159" s="2">
        <v>4</v>
      </c>
      <c r="C159" s="23" t="e">
        <f t="shared" si="26"/>
        <v>#DIV/0!</v>
      </c>
      <c r="D159" s="24" t="e">
        <f t="shared" si="27"/>
        <v>#DIV/0!</v>
      </c>
      <c r="E159" s="25" t="e">
        <f t="shared" si="28"/>
        <v>#DIV/0!</v>
      </c>
      <c r="F159" s="25" t="e">
        <f t="shared" si="29"/>
        <v>#DIV/0!</v>
      </c>
      <c r="G159" s="25" t="e">
        <f t="shared" si="30"/>
        <v>#DIV/0!</v>
      </c>
      <c r="H159" s="25" t="e">
        <f t="shared" si="31"/>
        <v>#DIV/0!</v>
      </c>
      <c r="I159" s="25" t="e">
        <f t="shared" si="32"/>
        <v>#DIV/0!</v>
      </c>
      <c r="J159" s="25" t="e">
        <f t="shared" si="33"/>
        <v>#DIV/0!</v>
      </c>
      <c r="K159" s="25" t="e">
        <f t="shared" si="34"/>
        <v>#DIV/0!</v>
      </c>
      <c r="L159" s="25" t="e">
        <f t="shared" si="35"/>
        <v>#DIV/0!</v>
      </c>
      <c r="M159" s="25" t="e">
        <f t="shared" si="36"/>
        <v>#DIV/0!</v>
      </c>
      <c r="N159" s="25" t="e">
        <f t="shared" si="37"/>
        <v>#DIV/0!</v>
      </c>
      <c r="O159" s="25" t="e">
        <f t="shared" si="38"/>
        <v>#DIV/0!</v>
      </c>
      <c r="P159" s="25" t="e">
        <f t="shared" si="39"/>
        <v>#DIV/0!</v>
      </c>
      <c r="Q159" s="25" t="e">
        <f t="shared" si="40"/>
        <v>#DIV/0!</v>
      </c>
      <c r="R159" s="25" t="e">
        <f t="shared" si="41"/>
        <v>#DIV/0!</v>
      </c>
      <c r="S159" s="26" t="e">
        <f t="shared" si="42"/>
        <v>#DIV/0!</v>
      </c>
      <c r="T159" s="3"/>
      <c r="AG159" s="4"/>
      <c r="AH159" s="3"/>
      <c r="AI159" s="6"/>
      <c r="AK159" s="3"/>
      <c r="AL159" s="3"/>
      <c r="AM159" s="3"/>
      <c r="AN159" s="3"/>
      <c r="AO159" s="3"/>
      <c r="AP159" s="3"/>
      <c r="AMI159"/>
      <c r="AMJ159"/>
      <c r="AMK159"/>
      <c r="AML159"/>
      <c r="AMM159"/>
      <c r="AMN159"/>
      <c r="AMO159"/>
    </row>
    <row r="160" spans="2:1029" x14ac:dyDescent="0.25">
      <c r="B160" s="2">
        <v>5</v>
      </c>
      <c r="C160" s="23" t="e">
        <f t="shared" si="26"/>
        <v>#DIV/0!</v>
      </c>
      <c r="D160" s="24" t="e">
        <f t="shared" si="27"/>
        <v>#DIV/0!</v>
      </c>
      <c r="E160" s="25" t="e">
        <f t="shared" si="28"/>
        <v>#DIV/0!</v>
      </c>
      <c r="F160" s="25" t="e">
        <f t="shared" si="29"/>
        <v>#DIV/0!</v>
      </c>
      <c r="G160" s="25" t="e">
        <f t="shared" si="30"/>
        <v>#DIV/0!</v>
      </c>
      <c r="H160" s="25" t="e">
        <f t="shared" si="31"/>
        <v>#DIV/0!</v>
      </c>
      <c r="I160" s="25" t="e">
        <f t="shared" si="32"/>
        <v>#DIV/0!</v>
      </c>
      <c r="J160" s="25" t="e">
        <f t="shared" si="33"/>
        <v>#DIV/0!</v>
      </c>
      <c r="K160" s="25" t="e">
        <f t="shared" si="34"/>
        <v>#DIV/0!</v>
      </c>
      <c r="L160" s="25" t="e">
        <f t="shared" si="35"/>
        <v>#DIV/0!</v>
      </c>
      <c r="M160" s="25" t="e">
        <f t="shared" si="36"/>
        <v>#DIV/0!</v>
      </c>
      <c r="N160" s="25" t="e">
        <f t="shared" si="37"/>
        <v>#DIV/0!</v>
      </c>
      <c r="O160" s="25" t="e">
        <f t="shared" si="38"/>
        <v>#DIV/0!</v>
      </c>
      <c r="P160" s="25" t="e">
        <f t="shared" si="39"/>
        <v>#DIV/0!</v>
      </c>
      <c r="Q160" s="25" t="e">
        <f t="shared" si="40"/>
        <v>#DIV/0!</v>
      </c>
      <c r="R160" s="25" t="e">
        <f t="shared" si="41"/>
        <v>#DIV/0!</v>
      </c>
      <c r="S160" s="26" t="e">
        <f t="shared" si="42"/>
        <v>#DIV/0!</v>
      </c>
      <c r="T160" s="3"/>
      <c r="AG160" s="4"/>
      <c r="AH160" s="3"/>
      <c r="AI160" s="6"/>
      <c r="AK160" s="3"/>
      <c r="AL160" s="3"/>
      <c r="AM160" s="3"/>
      <c r="AN160" s="3"/>
      <c r="AO160" s="3"/>
      <c r="AP160" s="3"/>
      <c r="AMI160"/>
      <c r="AMJ160"/>
      <c r="AMK160"/>
      <c r="AML160"/>
      <c r="AMM160"/>
      <c r="AMN160"/>
      <c r="AMO160"/>
    </row>
    <row r="161" spans="2:1029" x14ac:dyDescent="0.25">
      <c r="B161" s="2">
        <v>6</v>
      </c>
      <c r="C161" s="23" t="e">
        <f t="shared" si="26"/>
        <v>#DIV/0!</v>
      </c>
      <c r="D161" s="24" t="e">
        <f t="shared" si="27"/>
        <v>#DIV/0!</v>
      </c>
      <c r="E161" s="25" t="e">
        <f t="shared" si="28"/>
        <v>#DIV/0!</v>
      </c>
      <c r="F161" s="25" t="e">
        <f t="shared" si="29"/>
        <v>#DIV/0!</v>
      </c>
      <c r="G161" s="25" t="e">
        <f t="shared" si="30"/>
        <v>#DIV/0!</v>
      </c>
      <c r="H161" s="25" t="e">
        <f t="shared" si="31"/>
        <v>#DIV/0!</v>
      </c>
      <c r="I161" s="25" t="e">
        <f t="shared" si="32"/>
        <v>#DIV/0!</v>
      </c>
      <c r="J161" s="25" t="e">
        <f t="shared" si="33"/>
        <v>#DIV/0!</v>
      </c>
      <c r="K161" s="25" t="e">
        <f t="shared" si="34"/>
        <v>#DIV/0!</v>
      </c>
      <c r="L161" s="25" t="e">
        <f t="shared" si="35"/>
        <v>#DIV/0!</v>
      </c>
      <c r="M161" s="25" t="e">
        <f t="shared" si="36"/>
        <v>#DIV/0!</v>
      </c>
      <c r="N161" s="25" t="e">
        <f t="shared" si="37"/>
        <v>#DIV/0!</v>
      </c>
      <c r="O161" s="25" t="e">
        <f t="shared" si="38"/>
        <v>#DIV/0!</v>
      </c>
      <c r="P161" s="25" t="e">
        <f t="shared" si="39"/>
        <v>#DIV/0!</v>
      </c>
      <c r="Q161" s="25" t="e">
        <f t="shared" si="40"/>
        <v>#DIV/0!</v>
      </c>
      <c r="R161" s="25" t="e">
        <f t="shared" si="41"/>
        <v>#DIV/0!</v>
      </c>
      <c r="S161" s="26" t="e">
        <f t="shared" si="42"/>
        <v>#DIV/0!</v>
      </c>
      <c r="T161" s="3"/>
      <c r="AG161" s="4"/>
      <c r="AH161" s="3"/>
      <c r="AI161" s="6"/>
      <c r="AK161" s="3"/>
      <c r="AL161" s="3"/>
      <c r="AM161" s="3"/>
      <c r="AN161" s="3"/>
      <c r="AO161" s="3"/>
      <c r="AP161" s="3"/>
      <c r="AMI161"/>
      <c r="AMJ161"/>
      <c r="AMK161"/>
      <c r="AML161"/>
      <c r="AMM161"/>
      <c r="AMN161"/>
      <c r="AMO161"/>
    </row>
    <row r="162" spans="2:1029" x14ac:dyDescent="0.25">
      <c r="B162" s="2">
        <f t="shared" ref="B162:B193" si="43">B161+1</f>
        <v>7</v>
      </c>
      <c r="C162" s="23" t="e">
        <f t="shared" si="26"/>
        <v>#DIV/0!</v>
      </c>
      <c r="D162" s="24" t="e">
        <f t="shared" si="27"/>
        <v>#DIV/0!</v>
      </c>
      <c r="E162" s="25" t="e">
        <f t="shared" si="28"/>
        <v>#DIV/0!</v>
      </c>
      <c r="F162" s="25" t="e">
        <f t="shared" si="29"/>
        <v>#DIV/0!</v>
      </c>
      <c r="G162" s="25" t="e">
        <f t="shared" si="30"/>
        <v>#DIV/0!</v>
      </c>
      <c r="H162" s="25" t="e">
        <f t="shared" si="31"/>
        <v>#DIV/0!</v>
      </c>
      <c r="I162" s="25" t="e">
        <f t="shared" si="32"/>
        <v>#DIV/0!</v>
      </c>
      <c r="J162" s="25" t="e">
        <f t="shared" si="33"/>
        <v>#DIV/0!</v>
      </c>
      <c r="K162" s="25" t="e">
        <f t="shared" si="34"/>
        <v>#DIV/0!</v>
      </c>
      <c r="L162" s="25" t="e">
        <f t="shared" si="35"/>
        <v>#DIV/0!</v>
      </c>
      <c r="M162" s="25" t="e">
        <f t="shared" si="36"/>
        <v>#DIV/0!</v>
      </c>
      <c r="N162" s="25" t="e">
        <f t="shared" si="37"/>
        <v>#DIV/0!</v>
      </c>
      <c r="O162" s="25" t="e">
        <f t="shared" si="38"/>
        <v>#DIV/0!</v>
      </c>
      <c r="P162" s="25" t="e">
        <f t="shared" si="39"/>
        <v>#DIV/0!</v>
      </c>
      <c r="Q162" s="25" t="e">
        <f t="shared" si="40"/>
        <v>#DIV/0!</v>
      </c>
      <c r="R162" s="25" t="e">
        <f t="shared" si="41"/>
        <v>#DIV/0!</v>
      </c>
      <c r="S162" s="26" t="e">
        <f t="shared" si="42"/>
        <v>#DIV/0!</v>
      </c>
      <c r="T162" s="3"/>
      <c r="AG162" s="4"/>
      <c r="AH162" s="3"/>
      <c r="AI162" s="6"/>
      <c r="AK162" s="3"/>
      <c r="AL162" s="3"/>
      <c r="AM162" s="3"/>
      <c r="AN162" s="3"/>
      <c r="AO162" s="3"/>
      <c r="AP162" s="3"/>
      <c r="AMI162"/>
      <c r="AMJ162"/>
      <c r="AMK162"/>
      <c r="AML162"/>
      <c r="AMM162"/>
      <c r="AMN162"/>
      <c r="AMO162"/>
    </row>
    <row r="163" spans="2:1029" x14ac:dyDescent="0.25">
      <c r="B163" s="2">
        <f t="shared" si="43"/>
        <v>8</v>
      </c>
      <c r="C163" s="23" t="e">
        <f t="shared" si="26"/>
        <v>#DIV/0!</v>
      </c>
      <c r="D163" s="24" t="e">
        <f t="shared" si="27"/>
        <v>#DIV/0!</v>
      </c>
      <c r="E163" s="25" t="e">
        <f t="shared" si="28"/>
        <v>#DIV/0!</v>
      </c>
      <c r="F163" s="25" t="e">
        <f t="shared" si="29"/>
        <v>#DIV/0!</v>
      </c>
      <c r="G163" s="25" t="e">
        <f t="shared" si="30"/>
        <v>#DIV/0!</v>
      </c>
      <c r="H163" s="25" t="e">
        <f t="shared" si="31"/>
        <v>#DIV/0!</v>
      </c>
      <c r="I163" s="25" t="e">
        <f t="shared" si="32"/>
        <v>#DIV/0!</v>
      </c>
      <c r="J163" s="25" t="e">
        <f t="shared" si="33"/>
        <v>#DIV/0!</v>
      </c>
      <c r="K163" s="25" t="e">
        <f t="shared" si="34"/>
        <v>#DIV/0!</v>
      </c>
      <c r="L163" s="25" t="e">
        <f t="shared" si="35"/>
        <v>#DIV/0!</v>
      </c>
      <c r="M163" s="25" t="e">
        <f t="shared" si="36"/>
        <v>#DIV/0!</v>
      </c>
      <c r="N163" s="25" t="e">
        <f t="shared" si="37"/>
        <v>#DIV/0!</v>
      </c>
      <c r="O163" s="25" t="e">
        <f t="shared" si="38"/>
        <v>#DIV/0!</v>
      </c>
      <c r="P163" s="25" t="e">
        <f t="shared" si="39"/>
        <v>#DIV/0!</v>
      </c>
      <c r="Q163" s="25" t="e">
        <f t="shared" si="40"/>
        <v>#DIV/0!</v>
      </c>
      <c r="R163" s="25" t="e">
        <f t="shared" si="41"/>
        <v>#DIV/0!</v>
      </c>
      <c r="S163" s="26" t="e">
        <f t="shared" si="42"/>
        <v>#DIV/0!</v>
      </c>
      <c r="T163" s="3"/>
      <c r="AG163" s="4"/>
      <c r="AH163" s="3"/>
      <c r="AI163" s="6"/>
      <c r="AK163" s="3"/>
      <c r="AL163" s="3"/>
      <c r="AM163" s="3"/>
      <c r="AN163" s="3"/>
      <c r="AO163" s="3"/>
      <c r="AP163" s="3"/>
      <c r="AMI163"/>
      <c r="AMJ163"/>
      <c r="AMK163"/>
      <c r="AML163"/>
      <c r="AMM163"/>
      <c r="AMN163"/>
      <c r="AMO163"/>
    </row>
    <row r="164" spans="2:1029" x14ac:dyDescent="0.25">
      <c r="B164" s="2">
        <f t="shared" si="43"/>
        <v>9</v>
      </c>
      <c r="C164" s="23" t="e">
        <f t="shared" si="26"/>
        <v>#DIV/0!</v>
      </c>
      <c r="D164" s="24" t="e">
        <f t="shared" si="27"/>
        <v>#DIV/0!</v>
      </c>
      <c r="E164" s="25" t="e">
        <f t="shared" si="28"/>
        <v>#DIV/0!</v>
      </c>
      <c r="F164" s="25" t="e">
        <f t="shared" si="29"/>
        <v>#DIV/0!</v>
      </c>
      <c r="G164" s="25" t="e">
        <f t="shared" si="30"/>
        <v>#DIV/0!</v>
      </c>
      <c r="H164" s="25" t="e">
        <f t="shared" si="31"/>
        <v>#DIV/0!</v>
      </c>
      <c r="I164" s="25" t="e">
        <f t="shared" si="32"/>
        <v>#DIV/0!</v>
      </c>
      <c r="J164" s="25" t="e">
        <f t="shared" si="33"/>
        <v>#DIV/0!</v>
      </c>
      <c r="K164" s="25" t="e">
        <f t="shared" si="34"/>
        <v>#DIV/0!</v>
      </c>
      <c r="L164" s="25" t="e">
        <f t="shared" si="35"/>
        <v>#DIV/0!</v>
      </c>
      <c r="M164" s="25" t="e">
        <f t="shared" si="36"/>
        <v>#DIV/0!</v>
      </c>
      <c r="N164" s="25" t="e">
        <f t="shared" si="37"/>
        <v>#DIV/0!</v>
      </c>
      <c r="O164" s="25" t="e">
        <f t="shared" si="38"/>
        <v>#DIV/0!</v>
      </c>
      <c r="P164" s="25" t="e">
        <f t="shared" si="39"/>
        <v>#DIV/0!</v>
      </c>
      <c r="Q164" s="25" t="e">
        <f t="shared" si="40"/>
        <v>#DIV/0!</v>
      </c>
      <c r="R164" s="25" t="e">
        <f t="shared" si="41"/>
        <v>#DIV/0!</v>
      </c>
      <c r="S164" s="26" t="e">
        <f t="shared" si="42"/>
        <v>#DIV/0!</v>
      </c>
      <c r="T164" s="3"/>
      <c r="AG164" s="4"/>
      <c r="AH164" s="3"/>
      <c r="AI164" s="6"/>
      <c r="AK164" s="3"/>
      <c r="AL164" s="3"/>
      <c r="AM164" s="3"/>
      <c r="AN164" s="3"/>
      <c r="AO164" s="3"/>
      <c r="AP164" s="3"/>
      <c r="AMI164"/>
      <c r="AMJ164"/>
      <c r="AMK164"/>
      <c r="AML164"/>
      <c r="AMM164"/>
      <c r="AMN164"/>
      <c r="AMO164"/>
    </row>
    <row r="165" spans="2:1029" x14ac:dyDescent="0.25">
      <c r="B165" s="2">
        <f t="shared" si="43"/>
        <v>10</v>
      </c>
      <c r="C165" s="23" t="e">
        <f t="shared" si="26"/>
        <v>#DIV/0!</v>
      </c>
      <c r="D165" s="24" t="e">
        <f t="shared" si="27"/>
        <v>#DIV/0!</v>
      </c>
      <c r="E165" s="25" t="e">
        <f t="shared" si="28"/>
        <v>#DIV/0!</v>
      </c>
      <c r="F165" s="25" t="e">
        <f t="shared" si="29"/>
        <v>#DIV/0!</v>
      </c>
      <c r="G165" s="25" t="e">
        <f t="shared" si="30"/>
        <v>#DIV/0!</v>
      </c>
      <c r="H165" s="25" t="e">
        <f t="shared" si="31"/>
        <v>#DIV/0!</v>
      </c>
      <c r="I165" s="25" t="e">
        <f t="shared" si="32"/>
        <v>#DIV/0!</v>
      </c>
      <c r="J165" s="25" t="e">
        <f t="shared" si="33"/>
        <v>#DIV/0!</v>
      </c>
      <c r="K165" s="25" t="e">
        <f t="shared" si="34"/>
        <v>#DIV/0!</v>
      </c>
      <c r="L165" s="25" t="e">
        <f t="shared" si="35"/>
        <v>#DIV/0!</v>
      </c>
      <c r="M165" s="25" t="e">
        <f t="shared" si="36"/>
        <v>#DIV/0!</v>
      </c>
      <c r="N165" s="25" t="e">
        <f t="shared" si="37"/>
        <v>#DIV/0!</v>
      </c>
      <c r="O165" s="25" t="e">
        <f t="shared" si="38"/>
        <v>#DIV/0!</v>
      </c>
      <c r="P165" s="25" t="e">
        <f t="shared" si="39"/>
        <v>#DIV/0!</v>
      </c>
      <c r="Q165" s="25" t="e">
        <f t="shared" si="40"/>
        <v>#DIV/0!</v>
      </c>
      <c r="R165" s="25" t="e">
        <f t="shared" si="41"/>
        <v>#DIV/0!</v>
      </c>
      <c r="S165" s="26" t="e">
        <f t="shared" si="42"/>
        <v>#DIV/0!</v>
      </c>
      <c r="T165" s="3"/>
      <c r="AG165" s="4"/>
      <c r="AH165" s="3"/>
      <c r="AI165" s="6"/>
      <c r="AK165" s="3"/>
      <c r="AL165" s="3"/>
      <c r="AM165" s="3"/>
      <c r="AN165" s="3"/>
      <c r="AO165" s="3"/>
      <c r="AP165" s="3"/>
      <c r="AMI165"/>
      <c r="AMJ165"/>
      <c r="AMK165"/>
      <c r="AML165"/>
      <c r="AMM165"/>
      <c r="AMN165"/>
      <c r="AMO165"/>
    </row>
    <row r="166" spans="2:1029" x14ac:dyDescent="0.25">
      <c r="B166" s="2">
        <f t="shared" si="43"/>
        <v>11</v>
      </c>
      <c r="C166" s="23" t="e">
        <f t="shared" si="26"/>
        <v>#DIV/0!</v>
      </c>
      <c r="D166" s="24" t="e">
        <f t="shared" si="27"/>
        <v>#DIV/0!</v>
      </c>
      <c r="E166" s="25" t="e">
        <f t="shared" si="28"/>
        <v>#DIV/0!</v>
      </c>
      <c r="F166" s="25" t="e">
        <f t="shared" si="29"/>
        <v>#DIV/0!</v>
      </c>
      <c r="G166" s="25" t="e">
        <f t="shared" si="30"/>
        <v>#DIV/0!</v>
      </c>
      <c r="H166" s="25" t="e">
        <f t="shared" si="31"/>
        <v>#DIV/0!</v>
      </c>
      <c r="I166" s="25" t="e">
        <f t="shared" si="32"/>
        <v>#DIV/0!</v>
      </c>
      <c r="J166" s="25" t="e">
        <f t="shared" si="33"/>
        <v>#DIV/0!</v>
      </c>
      <c r="K166" s="25" t="e">
        <f t="shared" si="34"/>
        <v>#DIV/0!</v>
      </c>
      <c r="L166" s="25" t="e">
        <f t="shared" si="35"/>
        <v>#DIV/0!</v>
      </c>
      <c r="M166" s="25" t="e">
        <f t="shared" si="36"/>
        <v>#DIV/0!</v>
      </c>
      <c r="N166" s="25" t="e">
        <f t="shared" si="37"/>
        <v>#DIV/0!</v>
      </c>
      <c r="O166" s="25" t="e">
        <f t="shared" si="38"/>
        <v>#DIV/0!</v>
      </c>
      <c r="P166" s="25" t="e">
        <f t="shared" si="39"/>
        <v>#DIV/0!</v>
      </c>
      <c r="Q166" s="25" t="e">
        <f t="shared" si="40"/>
        <v>#DIV/0!</v>
      </c>
      <c r="R166" s="25" t="e">
        <f t="shared" si="41"/>
        <v>#DIV/0!</v>
      </c>
      <c r="S166" s="26" t="e">
        <f t="shared" si="42"/>
        <v>#DIV/0!</v>
      </c>
      <c r="T166" s="3"/>
      <c r="AG166" s="4"/>
      <c r="AH166" s="3"/>
      <c r="AI166" s="6"/>
      <c r="AK166" s="3"/>
      <c r="AL166" s="3"/>
      <c r="AM166" s="3"/>
      <c r="AN166" s="3"/>
      <c r="AO166" s="3"/>
      <c r="AP166" s="3"/>
      <c r="AMI166"/>
      <c r="AMJ166"/>
      <c r="AMK166"/>
      <c r="AML166"/>
      <c r="AMM166"/>
      <c r="AMN166"/>
      <c r="AMO166"/>
    </row>
    <row r="167" spans="2:1029" x14ac:dyDescent="0.25">
      <c r="B167" s="2">
        <f t="shared" si="43"/>
        <v>12</v>
      </c>
      <c r="C167" s="23" t="e">
        <f t="shared" si="26"/>
        <v>#DIV/0!</v>
      </c>
      <c r="D167" s="24" t="e">
        <f t="shared" si="27"/>
        <v>#DIV/0!</v>
      </c>
      <c r="E167" s="25" t="e">
        <f t="shared" si="28"/>
        <v>#DIV/0!</v>
      </c>
      <c r="F167" s="25" t="e">
        <f t="shared" si="29"/>
        <v>#DIV/0!</v>
      </c>
      <c r="G167" s="25" t="e">
        <f t="shared" si="30"/>
        <v>#DIV/0!</v>
      </c>
      <c r="H167" s="25" t="e">
        <f t="shared" si="31"/>
        <v>#DIV/0!</v>
      </c>
      <c r="I167" s="25" t="e">
        <f t="shared" si="32"/>
        <v>#DIV/0!</v>
      </c>
      <c r="J167" s="25" t="e">
        <f t="shared" si="33"/>
        <v>#DIV/0!</v>
      </c>
      <c r="K167" s="25" t="e">
        <f t="shared" si="34"/>
        <v>#DIV/0!</v>
      </c>
      <c r="L167" s="25" t="e">
        <f t="shared" si="35"/>
        <v>#DIV/0!</v>
      </c>
      <c r="M167" s="25" t="e">
        <f t="shared" si="36"/>
        <v>#DIV/0!</v>
      </c>
      <c r="N167" s="25" t="e">
        <f t="shared" si="37"/>
        <v>#DIV/0!</v>
      </c>
      <c r="O167" s="25" t="e">
        <f t="shared" si="38"/>
        <v>#DIV/0!</v>
      </c>
      <c r="P167" s="25" t="e">
        <f t="shared" si="39"/>
        <v>#DIV/0!</v>
      </c>
      <c r="Q167" s="25" t="e">
        <f t="shared" si="40"/>
        <v>#DIV/0!</v>
      </c>
      <c r="R167" s="25" t="e">
        <f t="shared" si="41"/>
        <v>#DIV/0!</v>
      </c>
      <c r="S167" s="26" t="e">
        <f t="shared" si="42"/>
        <v>#DIV/0!</v>
      </c>
      <c r="T167" s="3"/>
      <c r="AG167" s="4"/>
      <c r="AH167" s="3"/>
      <c r="AI167" s="6"/>
      <c r="AK167" s="3"/>
      <c r="AL167" s="3"/>
      <c r="AM167" s="3"/>
      <c r="AN167" s="3"/>
      <c r="AO167" s="3"/>
      <c r="AP167" s="3"/>
      <c r="AMI167"/>
      <c r="AMJ167"/>
      <c r="AMK167"/>
      <c r="AML167"/>
      <c r="AMM167"/>
      <c r="AMN167"/>
      <c r="AMO167"/>
    </row>
    <row r="168" spans="2:1029" x14ac:dyDescent="0.25">
      <c r="B168" s="2">
        <f t="shared" si="43"/>
        <v>13</v>
      </c>
      <c r="C168" s="23" t="e">
        <f t="shared" si="26"/>
        <v>#DIV/0!</v>
      </c>
      <c r="D168" s="24" t="e">
        <f t="shared" si="27"/>
        <v>#DIV/0!</v>
      </c>
      <c r="E168" s="25" t="e">
        <f t="shared" si="28"/>
        <v>#DIV/0!</v>
      </c>
      <c r="F168" s="25" t="e">
        <f t="shared" si="29"/>
        <v>#DIV/0!</v>
      </c>
      <c r="G168" s="25" t="e">
        <f t="shared" si="30"/>
        <v>#DIV/0!</v>
      </c>
      <c r="H168" s="25" t="e">
        <f t="shared" si="31"/>
        <v>#DIV/0!</v>
      </c>
      <c r="I168" s="25" t="e">
        <f t="shared" si="32"/>
        <v>#DIV/0!</v>
      </c>
      <c r="J168" s="25" t="e">
        <f t="shared" si="33"/>
        <v>#DIV/0!</v>
      </c>
      <c r="K168" s="25" t="e">
        <f t="shared" si="34"/>
        <v>#DIV/0!</v>
      </c>
      <c r="L168" s="25" t="e">
        <f t="shared" si="35"/>
        <v>#DIV/0!</v>
      </c>
      <c r="M168" s="25" t="e">
        <f t="shared" si="36"/>
        <v>#DIV/0!</v>
      </c>
      <c r="N168" s="25" t="e">
        <f t="shared" si="37"/>
        <v>#DIV/0!</v>
      </c>
      <c r="O168" s="25" t="e">
        <f t="shared" si="38"/>
        <v>#DIV/0!</v>
      </c>
      <c r="P168" s="25" t="e">
        <f t="shared" si="39"/>
        <v>#DIV/0!</v>
      </c>
      <c r="Q168" s="25" t="e">
        <f t="shared" si="40"/>
        <v>#DIV/0!</v>
      </c>
      <c r="R168" s="25" t="e">
        <f t="shared" si="41"/>
        <v>#DIV/0!</v>
      </c>
      <c r="S168" s="26" t="e">
        <f t="shared" si="42"/>
        <v>#DIV/0!</v>
      </c>
      <c r="T168" s="3"/>
      <c r="AG168" s="4"/>
      <c r="AH168" s="3"/>
      <c r="AI168" s="6"/>
      <c r="AK168" s="3"/>
      <c r="AL168" s="3"/>
      <c r="AM168" s="3"/>
      <c r="AN168" s="3"/>
      <c r="AO168" s="3"/>
      <c r="AP168" s="3"/>
      <c r="AMI168"/>
      <c r="AMJ168"/>
      <c r="AMK168"/>
      <c r="AML168"/>
      <c r="AMM168"/>
      <c r="AMN168"/>
      <c r="AMO168"/>
    </row>
    <row r="169" spans="2:1029" x14ac:dyDescent="0.25">
      <c r="B169" s="2">
        <f t="shared" si="43"/>
        <v>14</v>
      </c>
      <c r="C169" s="23" t="e">
        <f t="shared" si="26"/>
        <v>#DIV/0!</v>
      </c>
      <c r="D169" s="24" t="e">
        <f t="shared" si="27"/>
        <v>#DIV/0!</v>
      </c>
      <c r="E169" s="25" t="e">
        <f t="shared" si="28"/>
        <v>#DIV/0!</v>
      </c>
      <c r="F169" s="25" t="e">
        <f t="shared" si="29"/>
        <v>#DIV/0!</v>
      </c>
      <c r="G169" s="25" t="e">
        <f t="shared" si="30"/>
        <v>#DIV/0!</v>
      </c>
      <c r="H169" s="25" t="e">
        <f t="shared" si="31"/>
        <v>#DIV/0!</v>
      </c>
      <c r="I169" s="25" t="e">
        <f t="shared" si="32"/>
        <v>#DIV/0!</v>
      </c>
      <c r="J169" s="25" t="e">
        <f t="shared" si="33"/>
        <v>#DIV/0!</v>
      </c>
      <c r="K169" s="25" t="e">
        <f t="shared" si="34"/>
        <v>#DIV/0!</v>
      </c>
      <c r="L169" s="25" t="e">
        <f t="shared" si="35"/>
        <v>#DIV/0!</v>
      </c>
      <c r="M169" s="25" t="e">
        <f t="shared" si="36"/>
        <v>#DIV/0!</v>
      </c>
      <c r="N169" s="25" t="e">
        <f t="shared" si="37"/>
        <v>#DIV/0!</v>
      </c>
      <c r="O169" s="25" t="e">
        <f t="shared" si="38"/>
        <v>#DIV/0!</v>
      </c>
      <c r="P169" s="25" t="e">
        <f t="shared" si="39"/>
        <v>#DIV/0!</v>
      </c>
      <c r="Q169" s="25" t="e">
        <f t="shared" si="40"/>
        <v>#DIV/0!</v>
      </c>
      <c r="R169" s="25" t="e">
        <f t="shared" si="41"/>
        <v>#DIV/0!</v>
      </c>
      <c r="S169" s="26" t="e">
        <f t="shared" si="42"/>
        <v>#DIV/0!</v>
      </c>
      <c r="T169" s="3"/>
      <c r="AG169" s="4"/>
      <c r="AH169" s="3"/>
      <c r="AI169" s="6"/>
      <c r="AK169" s="3"/>
      <c r="AL169" s="3"/>
      <c r="AM169" s="3"/>
      <c r="AN169" s="3"/>
      <c r="AO169" s="3"/>
      <c r="AP169" s="3"/>
      <c r="AMI169"/>
      <c r="AMJ169"/>
      <c r="AMK169"/>
      <c r="AML169"/>
      <c r="AMM169"/>
      <c r="AMN169"/>
      <c r="AMO169"/>
    </row>
    <row r="170" spans="2:1029" x14ac:dyDescent="0.25">
      <c r="B170" s="2">
        <f t="shared" si="43"/>
        <v>15</v>
      </c>
      <c r="C170" s="23" t="e">
        <f t="shared" si="26"/>
        <v>#DIV/0!</v>
      </c>
      <c r="D170" s="24" t="e">
        <f t="shared" si="27"/>
        <v>#DIV/0!</v>
      </c>
      <c r="E170" s="25" t="e">
        <f t="shared" si="28"/>
        <v>#DIV/0!</v>
      </c>
      <c r="F170" s="25" t="e">
        <f t="shared" si="29"/>
        <v>#DIV/0!</v>
      </c>
      <c r="G170" s="25" t="e">
        <f t="shared" si="30"/>
        <v>#DIV/0!</v>
      </c>
      <c r="H170" s="25" t="e">
        <f t="shared" si="31"/>
        <v>#DIV/0!</v>
      </c>
      <c r="I170" s="25" t="e">
        <f t="shared" si="32"/>
        <v>#DIV/0!</v>
      </c>
      <c r="J170" s="25" t="e">
        <f t="shared" si="33"/>
        <v>#DIV/0!</v>
      </c>
      <c r="K170" s="25" t="e">
        <f t="shared" si="34"/>
        <v>#DIV/0!</v>
      </c>
      <c r="L170" s="25" t="e">
        <f t="shared" si="35"/>
        <v>#DIV/0!</v>
      </c>
      <c r="M170" s="25" t="e">
        <f t="shared" si="36"/>
        <v>#DIV/0!</v>
      </c>
      <c r="N170" s="25" t="e">
        <f t="shared" si="37"/>
        <v>#DIV/0!</v>
      </c>
      <c r="O170" s="25" t="e">
        <f t="shared" si="38"/>
        <v>#DIV/0!</v>
      </c>
      <c r="P170" s="25" t="e">
        <f t="shared" si="39"/>
        <v>#DIV/0!</v>
      </c>
      <c r="Q170" s="25" t="e">
        <f t="shared" si="40"/>
        <v>#DIV/0!</v>
      </c>
      <c r="R170" s="25" t="e">
        <f t="shared" si="41"/>
        <v>#DIV/0!</v>
      </c>
      <c r="S170" s="26" t="e">
        <f t="shared" si="42"/>
        <v>#DIV/0!</v>
      </c>
      <c r="T170" s="3"/>
      <c r="AG170" s="4"/>
      <c r="AH170" s="3"/>
      <c r="AI170" s="6"/>
      <c r="AK170" s="3"/>
      <c r="AL170" s="3"/>
      <c r="AM170" s="3"/>
      <c r="AN170" s="3"/>
      <c r="AO170" s="3"/>
      <c r="AP170" s="3"/>
      <c r="AMI170"/>
      <c r="AMJ170"/>
      <c r="AMK170"/>
      <c r="AML170"/>
      <c r="AMM170"/>
      <c r="AMN170"/>
      <c r="AMO170"/>
    </row>
    <row r="171" spans="2:1029" x14ac:dyDescent="0.25">
      <c r="B171" s="2">
        <f t="shared" si="43"/>
        <v>16</v>
      </c>
      <c r="C171" s="23" t="e">
        <f t="shared" si="26"/>
        <v>#DIV/0!</v>
      </c>
      <c r="D171" s="24" t="e">
        <f t="shared" si="27"/>
        <v>#DIV/0!</v>
      </c>
      <c r="E171" s="25" t="e">
        <f t="shared" si="28"/>
        <v>#DIV/0!</v>
      </c>
      <c r="F171" s="25" t="e">
        <f t="shared" si="29"/>
        <v>#DIV/0!</v>
      </c>
      <c r="G171" s="25" t="e">
        <f t="shared" si="30"/>
        <v>#DIV/0!</v>
      </c>
      <c r="H171" s="25" t="e">
        <f t="shared" si="31"/>
        <v>#DIV/0!</v>
      </c>
      <c r="I171" s="25" t="e">
        <f t="shared" si="32"/>
        <v>#DIV/0!</v>
      </c>
      <c r="J171" s="25" t="e">
        <f t="shared" si="33"/>
        <v>#DIV/0!</v>
      </c>
      <c r="K171" s="25" t="e">
        <f t="shared" si="34"/>
        <v>#DIV/0!</v>
      </c>
      <c r="L171" s="25" t="e">
        <f t="shared" si="35"/>
        <v>#DIV/0!</v>
      </c>
      <c r="M171" s="25" t="e">
        <f t="shared" si="36"/>
        <v>#DIV/0!</v>
      </c>
      <c r="N171" s="25" t="e">
        <f t="shared" si="37"/>
        <v>#DIV/0!</v>
      </c>
      <c r="O171" s="25" t="e">
        <f t="shared" si="38"/>
        <v>#DIV/0!</v>
      </c>
      <c r="P171" s="25" t="e">
        <f t="shared" si="39"/>
        <v>#DIV/0!</v>
      </c>
      <c r="Q171" s="25" t="e">
        <f t="shared" si="40"/>
        <v>#DIV/0!</v>
      </c>
      <c r="R171" s="25" t="e">
        <f t="shared" si="41"/>
        <v>#DIV/0!</v>
      </c>
      <c r="S171" s="26" t="e">
        <f t="shared" si="42"/>
        <v>#DIV/0!</v>
      </c>
      <c r="T171" s="3"/>
      <c r="AG171" s="4"/>
      <c r="AH171" s="3"/>
      <c r="AI171" s="6"/>
      <c r="AK171" s="3"/>
      <c r="AL171" s="3"/>
      <c r="AM171" s="3"/>
      <c r="AN171" s="3"/>
      <c r="AO171" s="3"/>
      <c r="AP171" s="3"/>
      <c r="AMI171"/>
      <c r="AMJ171"/>
      <c r="AMK171"/>
      <c r="AML171"/>
      <c r="AMM171"/>
      <c r="AMN171"/>
      <c r="AMO171"/>
    </row>
    <row r="172" spans="2:1029" x14ac:dyDescent="0.25">
      <c r="B172" s="2">
        <f t="shared" si="43"/>
        <v>17</v>
      </c>
      <c r="C172" s="23" t="e">
        <f t="shared" si="26"/>
        <v>#DIV/0!</v>
      </c>
      <c r="D172" s="24" t="e">
        <f t="shared" si="27"/>
        <v>#DIV/0!</v>
      </c>
      <c r="E172" s="25" t="e">
        <f t="shared" si="28"/>
        <v>#DIV/0!</v>
      </c>
      <c r="F172" s="25" t="e">
        <f t="shared" si="29"/>
        <v>#DIV/0!</v>
      </c>
      <c r="G172" s="25" t="e">
        <f t="shared" si="30"/>
        <v>#DIV/0!</v>
      </c>
      <c r="H172" s="25" t="e">
        <f t="shared" si="31"/>
        <v>#DIV/0!</v>
      </c>
      <c r="I172" s="25" t="e">
        <f t="shared" si="32"/>
        <v>#DIV/0!</v>
      </c>
      <c r="J172" s="25" t="e">
        <f t="shared" si="33"/>
        <v>#DIV/0!</v>
      </c>
      <c r="K172" s="25" t="e">
        <f t="shared" si="34"/>
        <v>#DIV/0!</v>
      </c>
      <c r="L172" s="25" t="e">
        <f t="shared" si="35"/>
        <v>#DIV/0!</v>
      </c>
      <c r="M172" s="25" t="e">
        <f t="shared" si="36"/>
        <v>#DIV/0!</v>
      </c>
      <c r="N172" s="25" t="e">
        <f t="shared" si="37"/>
        <v>#DIV/0!</v>
      </c>
      <c r="O172" s="25" t="e">
        <f t="shared" si="38"/>
        <v>#DIV/0!</v>
      </c>
      <c r="P172" s="25" t="e">
        <f t="shared" si="39"/>
        <v>#DIV/0!</v>
      </c>
      <c r="Q172" s="25" t="e">
        <f t="shared" si="40"/>
        <v>#DIV/0!</v>
      </c>
      <c r="R172" s="25" t="e">
        <f t="shared" si="41"/>
        <v>#DIV/0!</v>
      </c>
      <c r="S172" s="26" t="e">
        <f t="shared" si="42"/>
        <v>#DIV/0!</v>
      </c>
      <c r="T172" s="3"/>
      <c r="AG172" s="4"/>
      <c r="AH172" s="3"/>
      <c r="AI172" s="6"/>
      <c r="AK172" s="3"/>
      <c r="AL172" s="3"/>
      <c r="AM172" s="3"/>
      <c r="AN172" s="3"/>
      <c r="AO172" s="3"/>
      <c r="AP172" s="3"/>
      <c r="AMI172"/>
      <c r="AMJ172"/>
      <c r="AMK172"/>
      <c r="AML172"/>
      <c r="AMM172"/>
      <c r="AMN172"/>
      <c r="AMO172"/>
    </row>
    <row r="173" spans="2:1029" x14ac:dyDescent="0.25">
      <c r="B173" s="2">
        <f t="shared" si="43"/>
        <v>18</v>
      </c>
      <c r="C173" s="23" t="e">
        <f t="shared" si="26"/>
        <v>#DIV/0!</v>
      </c>
      <c r="D173" s="24" t="e">
        <f t="shared" si="27"/>
        <v>#DIV/0!</v>
      </c>
      <c r="E173" s="25" t="e">
        <f t="shared" si="28"/>
        <v>#DIV/0!</v>
      </c>
      <c r="F173" s="25" t="e">
        <f t="shared" si="29"/>
        <v>#DIV/0!</v>
      </c>
      <c r="G173" s="25" t="e">
        <f t="shared" si="30"/>
        <v>#DIV/0!</v>
      </c>
      <c r="H173" s="25" t="e">
        <f t="shared" si="31"/>
        <v>#DIV/0!</v>
      </c>
      <c r="I173" s="25" t="e">
        <f t="shared" si="32"/>
        <v>#DIV/0!</v>
      </c>
      <c r="J173" s="25" t="e">
        <f t="shared" si="33"/>
        <v>#DIV/0!</v>
      </c>
      <c r="K173" s="25" t="e">
        <f t="shared" si="34"/>
        <v>#DIV/0!</v>
      </c>
      <c r="L173" s="25" t="e">
        <f t="shared" si="35"/>
        <v>#DIV/0!</v>
      </c>
      <c r="M173" s="25" t="e">
        <f t="shared" si="36"/>
        <v>#DIV/0!</v>
      </c>
      <c r="N173" s="25" t="e">
        <f t="shared" si="37"/>
        <v>#DIV/0!</v>
      </c>
      <c r="O173" s="25" t="e">
        <f t="shared" si="38"/>
        <v>#DIV/0!</v>
      </c>
      <c r="P173" s="25" t="e">
        <f t="shared" si="39"/>
        <v>#DIV/0!</v>
      </c>
      <c r="Q173" s="25" t="e">
        <f t="shared" si="40"/>
        <v>#DIV/0!</v>
      </c>
      <c r="R173" s="25" t="e">
        <f t="shared" si="41"/>
        <v>#DIV/0!</v>
      </c>
      <c r="S173" s="26" t="e">
        <f t="shared" si="42"/>
        <v>#DIV/0!</v>
      </c>
      <c r="T173" s="3"/>
      <c r="AG173" s="4"/>
      <c r="AH173" s="3"/>
      <c r="AI173" s="6"/>
      <c r="AK173" s="3"/>
      <c r="AL173" s="3"/>
      <c r="AM173" s="3"/>
      <c r="AN173" s="3"/>
      <c r="AO173" s="3"/>
      <c r="AP173" s="3"/>
      <c r="AMI173"/>
      <c r="AMJ173"/>
      <c r="AMK173"/>
      <c r="AML173"/>
      <c r="AMM173"/>
      <c r="AMN173"/>
      <c r="AMO173"/>
    </row>
    <row r="174" spans="2:1029" x14ac:dyDescent="0.25">
      <c r="B174" s="2">
        <f t="shared" si="43"/>
        <v>19</v>
      </c>
      <c r="C174" s="23" t="e">
        <f t="shared" si="26"/>
        <v>#DIV/0!</v>
      </c>
      <c r="D174" s="24" t="e">
        <f t="shared" si="27"/>
        <v>#DIV/0!</v>
      </c>
      <c r="E174" s="25" t="e">
        <f t="shared" si="28"/>
        <v>#DIV/0!</v>
      </c>
      <c r="F174" s="25" t="e">
        <f t="shared" si="29"/>
        <v>#DIV/0!</v>
      </c>
      <c r="G174" s="25" t="e">
        <f t="shared" si="30"/>
        <v>#DIV/0!</v>
      </c>
      <c r="H174" s="25" t="e">
        <f t="shared" si="31"/>
        <v>#DIV/0!</v>
      </c>
      <c r="I174" s="25" t="e">
        <f t="shared" si="32"/>
        <v>#DIV/0!</v>
      </c>
      <c r="J174" s="25" t="e">
        <f t="shared" si="33"/>
        <v>#DIV/0!</v>
      </c>
      <c r="K174" s="25" t="e">
        <f t="shared" si="34"/>
        <v>#DIV/0!</v>
      </c>
      <c r="L174" s="25" t="e">
        <f t="shared" si="35"/>
        <v>#DIV/0!</v>
      </c>
      <c r="M174" s="25" t="e">
        <f t="shared" si="36"/>
        <v>#DIV/0!</v>
      </c>
      <c r="N174" s="25" t="e">
        <f t="shared" si="37"/>
        <v>#DIV/0!</v>
      </c>
      <c r="O174" s="25" t="e">
        <f t="shared" si="38"/>
        <v>#DIV/0!</v>
      </c>
      <c r="P174" s="25" t="e">
        <f t="shared" si="39"/>
        <v>#DIV/0!</v>
      </c>
      <c r="Q174" s="25" t="e">
        <f t="shared" si="40"/>
        <v>#DIV/0!</v>
      </c>
      <c r="R174" s="25" t="e">
        <f t="shared" si="41"/>
        <v>#DIV/0!</v>
      </c>
      <c r="S174" s="26" t="e">
        <f t="shared" si="42"/>
        <v>#DIV/0!</v>
      </c>
      <c r="T174" s="3"/>
      <c r="AG174" s="4"/>
      <c r="AH174" s="3"/>
      <c r="AI174" s="6"/>
      <c r="AK174" s="3"/>
      <c r="AL174" s="3"/>
      <c r="AM174" s="3"/>
      <c r="AN174" s="3"/>
      <c r="AO174" s="3"/>
      <c r="AP174" s="3"/>
      <c r="AMI174"/>
      <c r="AMJ174"/>
      <c r="AMK174"/>
      <c r="AML174"/>
      <c r="AMM174"/>
      <c r="AMN174"/>
      <c r="AMO174"/>
    </row>
    <row r="175" spans="2:1029" x14ac:dyDescent="0.25">
      <c r="B175" s="2">
        <f t="shared" si="43"/>
        <v>20</v>
      </c>
      <c r="C175" s="23" t="e">
        <f t="shared" si="26"/>
        <v>#DIV/0!</v>
      </c>
      <c r="D175" s="24" t="e">
        <f t="shared" si="27"/>
        <v>#DIV/0!</v>
      </c>
      <c r="E175" s="25" t="e">
        <f t="shared" si="28"/>
        <v>#DIV/0!</v>
      </c>
      <c r="F175" s="25" t="e">
        <f t="shared" si="29"/>
        <v>#DIV/0!</v>
      </c>
      <c r="G175" s="25" t="e">
        <f t="shared" si="30"/>
        <v>#DIV/0!</v>
      </c>
      <c r="H175" s="25" t="e">
        <f t="shared" si="31"/>
        <v>#DIV/0!</v>
      </c>
      <c r="I175" s="25" t="e">
        <f t="shared" si="32"/>
        <v>#DIV/0!</v>
      </c>
      <c r="J175" s="25" t="e">
        <f t="shared" si="33"/>
        <v>#DIV/0!</v>
      </c>
      <c r="K175" s="25" t="e">
        <f t="shared" si="34"/>
        <v>#DIV/0!</v>
      </c>
      <c r="L175" s="25" t="e">
        <f t="shared" si="35"/>
        <v>#DIV/0!</v>
      </c>
      <c r="M175" s="25" t="e">
        <f t="shared" si="36"/>
        <v>#DIV/0!</v>
      </c>
      <c r="N175" s="25" t="e">
        <f t="shared" si="37"/>
        <v>#DIV/0!</v>
      </c>
      <c r="O175" s="25" t="e">
        <f t="shared" si="38"/>
        <v>#DIV/0!</v>
      </c>
      <c r="P175" s="25" t="e">
        <f t="shared" si="39"/>
        <v>#DIV/0!</v>
      </c>
      <c r="Q175" s="25" t="e">
        <f t="shared" si="40"/>
        <v>#DIV/0!</v>
      </c>
      <c r="R175" s="25" t="e">
        <f t="shared" si="41"/>
        <v>#DIV/0!</v>
      </c>
      <c r="S175" s="26" t="e">
        <f t="shared" si="42"/>
        <v>#DIV/0!</v>
      </c>
      <c r="T175" s="3"/>
      <c r="AG175" s="4"/>
      <c r="AH175" s="3"/>
      <c r="AI175" s="6"/>
      <c r="AK175" s="3"/>
      <c r="AL175" s="3"/>
      <c r="AM175" s="3"/>
      <c r="AN175" s="3"/>
      <c r="AO175" s="3"/>
      <c r="AP175" s="3"/>
      <c r="AMI175"/>
      <c r="AMJ175"/>
      <c r="AMK175"/>
      <c r="AML175"/>
      <c r="AMM175"/>
      <c r="AMN175"/>
      <c r="AMO175"/>
    </row>
    <row r="176" spans="2:1029" x14ac:dyDescent="0.25">
      <c r="B176" s="2">
        <f t="shared" si="43"/>
        <v>21</v>
      </c>
      <c r="C176" s="23" t="e">
        <f t="shared" si="26"/>
        <v>#DIV/0!</v>
      </c>
      <c r="D176" s="24" t="e">
        <f t="shared" si="27"/>
        <v>#DIV/0!</v>
      </c>
      <c r="E176" s="25" t="e">
        <f t="shared" si="28"/>
        <v>#DIV/0!</v>
      </c>
      <c r="F176" s="25" t="e">
        <f t="shared" si="29"/>
        <v>#DIV/0!</v>
      </c>
      <c r="G176" s="25" t="e">
        <f t="shared" si="30"/>
        <v>#DIV/0!</v>
      </c>
      <c r="H176" s="25" t="e">
        <f t="shared" si="31"/>
        <v>#DIV/0!</v>
      </c>
      <c r="I176" s="25" t="e">
        <f t="shared" si="32"/>
        <v>#DIV/0!</v>
      </c>
      <c r="J176" s="25" t="e">
        <f t="shared" si="33"/>
        <v>#DIV/0!</v>
      </c>
      <c r="K176" s="25" t="e">
        <f t="shared" si="34"/>
        <v>#DIV/0!</v>
      </c>
      <c r="L176" s="25" t="e">
        <f t="shared" si="35"/>
        <v>#DIV/0!</v>
      </c>
      <c r="M176" s="25" t="e">
        <f t="shared" si="36"/>
        <v>#DIV/0!</v>
      </c>
      <c r="N176" s="25" t="e">
        <f t="shared" si="37"/>
        <v>#DIV/0!</v>
      </c>
      <c r="O176" s="25" t="e">
        <f t="shared" si="38"/>
        <v>#DIV/0!</v>
      </c>
      <c r="P176" s="25" t="e">
        <f t="shared" si="39"/>
        <v>#DIV/0!</v>
      </c>
      <c r="Q176" s="25" t="e">
        <f t="shared" si="40"/>
        <v>#DIV/0!</v>
      </c>
      <c r="R176" s="25" t="e">
        <f t="shared" si="41"/>
        <v>#DIV/0!</v>
      </c>
      <c r="S176" s="26" t="e">
        <f t="shared" si="42"/>
        <v>#DIV/0!</v>
      </c>
      <c r="T176" s="3"/>
      <c r="AG176" s="4"/>
      <c r="AH176" s="3"/>
      <c r="AI176" s="6"/>
      <c r="AK176" s="3"/>
      <c r="AL176" s="3"/>
      <c r="AM176" s="3"/>
      <c r="AN176" s="3"/>
      <c r="AO176" s="3"/>
      <c r="AP176" s="3"/>
      <c r="AMI176"/>
      <c r="AMJ176"/>
      <c r="AMK176"/>
      <c r="AML176"/>
      <c r="AMM176"/>
      <c r="AMN176"/>
      <c r="AMO176"/>
    </row>
    <row r="177" spans="2:1029" x14ac:dyDescent="0.25">
      <c r="B177" s="2">
        <f t="shared" si="43"/>
        <v>22</v>
      </c>
      <c r="C177" s="23" t="e">
        <f t="shared" si="26"/>
        <v>#DIV/0!</v>
      </c>
      <c r="D177" s="24" t="e">
        <f t="shared" si="27"/>
        <v>#DIV/0!</v>
      </c>
      <c r="E177" s="25" t="e">
        <f t="shared" si="28"/>
        <v>#DIV/0!</v>
      </c>
      <c r="F177" s="25" t="e">
        <f t="shared" si="29"/>
        <v>#DIV/0!</v>
      </c>
      <c r="G177" s="25" t="e">
        <f t="shared" si="30"/>
        <v>#DIV/0!</v>
      </c>
      <c r="H177" s="25" t="e">
        <f t="shared" si="31"/>
        <v>#DIV/0!</v>
      </c>
      <c r="I177" s="25" t="e">
        <f t="shared" si="32"/>
        <v>#DIV/0!</v>
      </c>
      <c r="J177" s="25" t="e">
        <f t="shared" si="33"/>
        <v>#DIV/0!</v>
      </c>
      <c r="K177" s="25" t="e">
        <f t="shared" si="34"/>
        <v>#DIV/0!</v>
      </c>
      <c r="L177" s="25" t="e">
        <f t="shared" si="35"/>
        <v>#DIV/0!</v>
      </c>
      <c r="M177" s="25" t="e">
        <f t="shared" si="36"/>
        <v>#DIV/0!</v>
      </c>
      <c r="N177" s="25" t="e">
        <f t="shared" si="37"/>
        <v>#DIV/0!</v>
      </c>
      <c r="O177" s="25" t="e">
        <f t="shared" si="38"/>
        <v>#DIV/0!</v>
      </c>
      <c r="P177" s="25" t="e">
        <f t="shared" si="39"/>
        <v>#DIV/0!</v>
      </c>
      <c r="Q177" s="25" t="e">
        <f t="shared" si="40"/>
        <v>#DIV/0!</v>
      </c>
      <c r="R177" s="25" t="e">
        <f t="shared" si="41"/>
        <v>#DIV/0!</v>
      </c>
      <c r="S177" s="26" t="e">
        <f t="shared" si="42"/>
        <v>#DIV/0!</v>
      </c>
      <c r="T177" s="3"/>
      <c r="AG177" s="4"/>
      <c r="AH177" s="3"/>
      <c r="AI177" s="6"/>
      <c r="AK177" s="3"/>
      <c r="AL177" s="3"/>
      <c r="AM177" s="3"/>
      <c r="AN177" s="3"/>
      <c r="AO177" s="3"/>
      <c r="AP177" s="3"/>
      <c r="AMI177"/>
      <c r="AMJ177"/>
      <c r="AMK177"/>
      <c r="AML177"/>
      <c r="AMM177"/>
      <c r="AMN177"/>
      <c r="AMO177"/>
    </row>
    <row r="178" spans="2:1029" x14ac:dyDescent="0.25">
      <c r="B178" s="2">
        <f t="shared" si="43"/>
        <v>23</v>
      </c>
      <c r="C178" s="23" t="e">
        <f t="shared" si="26"/>
        <v>#DIV/0!</v>
      </c>
      <c r="D178" s="24" t="e">
        <f t="shared" si="27"/>
        <v>#DIV/0!</v>
      </c>
      <c r="E178" s="25" t="e">
        <f t="shared" si="28"/>
        <v>#DIV/0!</v>
      </c>
      <c r="F178" s="25" t="e">
        <f t="shared" si="29"/>
        <v>#DIV/0!</v>
      </c>
      <c r="G178" s="25" t="e">
        <f t="shared" si="30"/>
        <v>#DIV/0!</v>
      </c>
      <c r="H178" s="25" t="e">
        <f t="shared" si="31"/>
        <v>#DIV/0!</v>
      </c>
      <c r="I178" s="25" t="e">
        <f t="shared" si="32"/>
        <v>#DIV/0!</v>
      </c>
      <c r="J178" s="25" t="e">
        <f t="shared" si="33"/>
        <v>#DIV/0!</v>
      </c>
      <c r="K178" s="25" t="e">
        <f t="shared" si="34"/>
        <v>#DIV/0!</v>
      </c>
      <c r="L178" s="25" t="e">
        <f t="shared" si="35"/>
        <v>#DIV/0!</v>
      </c>
      <c r="M178" s="25" t="e">
        <f t="shared" si="36"/>
        <v>#DIV/0!</v>
      </c>
      <c r="N178" s="25" t="e">
        <f t="shared" si="37"/>
        <v>#DIV/0!</v>
      </c>
      <c r="O178" s="25" t="e">
        <f t="shared" si="38"/>
        <v>#DIV/0!</v>
      </c>
      <c r="P178" s="25" t="e">
        <f t="shared" si="39"/>
        <v>#DIV/0!</v>
      </c>
      <c r="Q178" s="25" t="e">
        <f t="shared" si="40"/>
        <v>#DIV/0!</v>
      </c>
      <c r="R178" s="25" t="e">
        <f t="shared" si="41"/>
        <v>#DIV/0!</v>
      </c>
      <c r="S178" s="26" t="e">
        <f t="shared" si="42"/>
        <v>#DIV/0!</v>
      </c>
      <c r="T178" s="3"/>
      <c r="AG178" s="4"/>
      <c r="AH178" s="3"/>
      <c r="AI178" s="6"/>
      <c r="AK178" s="3"/>
      <c r="AL178" s="3"/>
      <c r="AM178" s="3"/>
      <c r="AN178" s="3"/>
      <c r="AO178" s="3"/>
      <c r="AP178" s="3"/>
      <c r="AMI178"/>
      <c r="AMJ178"/>
      <c r="AMK178"/>
      <c r="AML178"/>
      <c r="AMM178"/>
      <c r="AMN178"/>
      <c r="AMO178"/>
    </row>
    <row r="179" spans="2:1029" x14ac:dyDescent="0.25">
      <c r="B179" s="2">
        <f t="shared" si="43"/>
        <v>24</v>
      </c>
      <c r="C179" s="23" t="e">
        <f t="shared" si="26"/>
        <v>#DIV/0!</v>
      </c>
      <c r="D179" s="24" t="e">
        <f t="shared" si="27"/>
        <v>#DIV/0!</v>
      </c>
      <c r="E179" s="25" t="e">
        <f t="shared" si="28"/>
        <v>#DIV/0!</v>
      </c>
      <c r="F179" s="25" t="e">
        <f t="shared" si="29"/>
        <v>#DIV/0!</v>
      </c>
      <c r="G179" s="25" t="e">
        <f t="shared" si="30"/>
        <v>#DIV/0!</v>
      </c>
      <c r="H179" s="25" t="e">
        <f t="shared" si="31"/>
        <v>#DIV/0!</v>
      </c>
      <c r="I179" s="25" t="e">
        <f t="shared" si="32"/>
        <v>#DIV/0!</v>
      </c>
      <c r="J179" s="25" t="e">
        <f t="shared" si="33"/>
        <v>#DIV/0!</v>
      </c>
      <c r="K179" s="25" t="e">
        <f t="shared" si="34"/>
        <v>#DIV/0!</v>
      </c>
      <c r="L179" s="25" t="e">
        <f t="shared" si="35"/>
        <v>#DIV/0!</v>
      </c>
      <c r="M179" s="25" t="e">
        <f t="shared" si="36"/>
        <v>#DIV/0!</v>
      </c>
      <c r="N179" s="25" t="e">
        <f t="shared" si="37"/>
        <v>#DIV/0!</v>
      </c>
      <c r="O179" s="25" t="e">
        <f t="shared" si="38"/>
        <v>#DIV/0!</v>
      </c>
      <c r="P179" s="25" t="e">
        <f t="shared" si="39"/>
        <v>#DIV/0!</v>
      </c>
      <c r="Q179" s="25" t="e">
        <f t="shared" si="40"/>
        <v>#DIV/0!</v>
      </c>
      <c r="R179" s="25" t="e">
        <f t="shared" si="41"/>
        <v>#DIV/0!</v>
      </c>
      <c r="S179" s="26" t="e">
        <f t="shared" si="42"/>
        <v>#DIV/0!</v>
      </c>
      <c r="T179" s="3"/>
      <c r="AG179" s="4"/>
      <c r="AH179" s="3"/>
      <c r="AI179" s="6"/>
      <c r="AK179" s="3"/>
      <c r="AL179" s="3"/>
      <c r="AM179" s="3"/>
      <c r="AN179" s="3"/>
      <c r="AO179" s="3"/>
      <c r="AP179" s="3"/>
      <c r="AMI179"/>
      <c r="AMJ179"/>
      <c r="AMK179"/>
      <c r="AML179"/>
      <c r="AMM179"/>
      <c r="AMN179"/>
      <c r="AMO179"/>
    </row>
    <row r="180" spans="2:1029" x14ac:dyDescent="0.25">
      <c r="B180" s="2">
        <f t="shared" si="43"/>
        <v>25</v>
      </c>
      <c r="C180" s="23" t="e">
        <f t="shared" si="26"/>
        <v>#DIV/0!</v>
      </c>
      <c r="D180" s="24" t="e">
        <f t="shared" si="27"/>
        <v>#DIV/0!</v>
      </c>
      <c r="E180" s="25" t="e">
        <f t="shared" si="28"/>
        <v>#DIV/0!</v>
      </c>
      <c r="F180" s="25" t="e">
        <f t="shared" si="29"/>
        <v>#DIV/0!</v>
      </c>
      <c r="G180" s="25" t="e">
        <f t="shared" si="30"/>
        <v>#DIV/0!</v>
      </c>
      <c r="H180" s="25" t="e">
        <f t="shared" si="31"/>
        <v>#DIV/0!</v>
      </c>
      <c r="I180" s="25" t="e">
        <f t="shared" si="32"/>
        <v>#DIV/0!</v>
      </c>
      <c r="J180" s="25" t="e">
        <f t="shared" si="33"/>
        <v>#DIV/0!</v>
      </c>
      <c r="K180" s="25" t="e">
        <f t="shared" si="34"/>
        <v>#DIV/0!</v>
      </c>
      <c r="L180" s="25" t="e">
        <f t="shared" si="35"/>
        <v>#DIV/0!</v>
      </c>
      <c r="M180" s="25" t="e">
        <f t="shared" si="36"/>
        <v>#DIV/0!</v>
      </c>
      <c r="N180" s="25" t="e">
        <f t="shared" si="37"/>
        <v>#DIV/0!</v>
      </c>
      <c r="O180" s="25" t="e">
        <f t="shared" si="38"/>
        <v>#DIV/0!</v>
      </c>
      <c r="P180" s="25" t="e">
        <f t="shared" si="39"/>
        <v>#DIV/0!</v>
      </c>
      <c r="Q180" s="25" t="e">
        <f t="shared" si="40"/>
        <v>#DIV/0!</v>
      </c>
      <c r="R180" s="25" t="e">
        <f t="shared" si="41"/>
        <v>#DIV/0!</v>
      </c>
      <c r="S180" s="26" t="e">
        <f t="shared" si="42"/>
        <v>#DIV/0!</v>
      </c>
      <c r="T180" s="3"/>
      <c r="AG180" s="4"/>
      <c r="AH180" s="3"/>
      <c r="AI180" s="6"/>
      <c r="AK180" s="3"/>
      <c r="AL180" s="3"/>
      <c r="AM180" s="3"/>
      <c r="AN180" s="3"/>
      <c r="AO180" s="3"/>
      <c r="AP180" s="3"/>
      <c r="AMI180"/>
      <c r="AMJ180"/>
      <c r="AMK180"/>
      <c r="AML180"/>
      <c r="AMM180"/>
      <c r="AMN180"/>
      <c r="AMO180"/>
    </row>
    <row r="181" spans="2:1029" x14ac:dyDescent="0.25">
      <c r="B181" s="2">
        <f t="shared" si="43"/>
        <v>26</v>
      </c>
      <c r="C181" s="23" t="e">
        <f t="shared" si="26"/>
        <v>#DIV/0!</v>
      </c>
      <c r="D181" s="24" t="e">
        <f t="shared" si="27"/>
        <v>#DIV/0!</v>
      </c>
      <c r="E181" s="25" t="e">
        <f t="shared" si="28"/>
        <v>#DIV/0!</v>
      </c>
      <c r="F181" s="25" t="e">
        <f t="shared" si="29"/>
        <v>#DIV/0!</v>
      </c>
      <c r="G181" s="25" t="e">
        <f t="shared" si="30"/>
        <v>#DIV/0!</v>
      </c>
      <c r="H181" s="25" t="e">
        <f t="shared" si="31"/>
        <v>#DIV/0!</v>
      </c>
      <c r="I181" s="25" t="e">
        <f t="shared" si="32"/>
        <v>#DIV/0!</v>
      </c>
      <c r="J181" s="25" t="e">
        <f t="shared" si="33"/>
        <v>#DIV/0!</v>
      </c>
      <c r="K181" s="25" t="e">
        <f t="shared" si="34"/>
        <v>#DIV/0!</v>
      </c>
      <c r="L181" s="25" t="e">
        <f t="shared" si="35"/>
        <v>#DIV/0!</v>
      </c>
      <c r="M181" s="25" t="e">
        <f t="shared" si="36"/>
        <v>#DIV/0!</v>
      </c>
      <c r="N181" s="25" t="e">
        <f t="shared" si="37"/>
        <v>#DIV/0!</v>
      </c>
      <c r="O181" s="25" t="e">
        <f t="shared" si="38"/>
        <v>#DIV/0!</v>
      </c>
      <c r="P181" s="25" t="e">
        <f t="shared" si="39"/>
        <v>#DIV/0!</v>
      </c>
      <c r="Q181" s="25" t="e">
        <f t="shared" si="40"/>
        <v>#DIV/0!</v>
      </c>
      <c r="R181" s="25" t="e">
        <f t="shared" si="41"/>
        <v>#DIV/0!</v>
      </c>
      <c r="S181" s="26" t="e">
        <f t="shared" si="42"/>
        <v>#DIV/0!</v>
      </c>
      <c r="T181" s="3"/>
      <c r="AG181" s="4"/>
      <c r="AH181" s="3"/>
      <c r="AI181" s="7"/>
      <c r="AJ181" s="3"/>
      <c r="AK181" s="3"/>
      <c r="AL181" s="3"/>
      <c r="AM181" s="3"/>
      <c r="AN181" s="3"/>
      <c r="AO181" s="3"/>
      <c r="AP181" s="3"/>
      <c r="AMI181"/>
      <c r="AMJ181"/>
      <c r="AMK181"/>
      <c r="AML181"/>
      <c r="AMM181"/>
      <c r="AMN181"/>
      <c r="AMO181"/>
    </row>
    <row r="182" spans="2:1029" x14ac:dyDescent="0.25">
      <c r="B182" s="2">
        <f t="shared" si="43"/>
        <v>27</v>
      </c>
      <c r="C182" s="23" t="e">
        <f t="shared" si="26"/>
        <v>#DIV/0!</v>
      </c>
      <c r="D182" s="24" t="e">
        <f t="shared" si="27"/>
        <v>#DIV/0!</v>
      </c>
      <c r="E182" s="25" t="e">
        <f t="shared" si="28"/>
        <v>#DIV/0!</v>
      </c>
      <c r="F182" s="25" t="e">
        <f t="shared" si="29"/>
        <v>#DIV/0!</v>
      </c>
      <c r="G182" s="25" t="e">
        <f t="shared" si="30"/>
        <v>#DIV/0!</v>
      </c>
      <c r="H182" s="25" t="e">
        <f t="shared" si="31"/>
        <v>#DIV/0!</v>
      </c>
      <c r="I182" s="25" t="e">
        <f t="shared" si="32"/>
        <v>#DIV/0!</v>
      </c>
      <c r="J182" s="25" t="e">
        <f t="shared" si="33"/>
        <v>#DIV/0!</v>
      </c>
      <c r="K182" s="25" t="e">
        <f t="shared" si="34"/>
        <v>#DIV/0!</v>
      </c>
      <c r="L182" s="25" t="e">
        <f t="shared" si="35"/>
        <v>#DIV/0!</v>
      </c>
      <c r="M182" s="25" t="e">
        <f t="shared" si="36"/>
        <v>#DIV/0!</v>
      </c>
      <c r="N182" s="25" t="e">
        <f t="shared" si="37"/>
        <v>#DIV/0!</v>
      </c>
      <c r="O182" s="25" t="e">
        <f t="shared" si="38"/>
        <v>#DIV/0!</v>
      </c>
      <c r="P182" s="25" t="e">
        <f t="shared" si="39"/>
        <v>#DIV/0!</v>
      </c>
      <c r="Q182" s="25" t="e">
        <f t="shared" si="40"/>
        <v>#DIV/0!</v>
      </c>
      <c r="R182" s="25" t="e">
        <f t="shared" si="41"/>
        <v>#DIV/0!</v>
      </c>
      <c r="S182" s="26" t="e">
        <f t="shared" si="42"/>
        <v>#DIV/0!</v>
      </c>
      <c r="T182" s="3"/>
      <c r="AG182" s="4"/>
      <c r="AH182" s="3"/>
      <c r="AI182" s="6"/>
      <c r="AK182" s="7"/>
      <c r="AL182" s="3"/>
      <c r="AM182" s="3"/>
      <c r="AN182" s="3"/>
      <c r="AO182" s="3"/>
      <c r="AP182" s="3"/>
      <c r="AMK182"/>
      <c r="AML182"/>
      <c r="AMM182"/>
      <c r="AMN182"/>
      <c r="AMO182"/>
    </row>
    <row r="183" spans="2:1029" x14ac:dyDescent="0.25">
      <c r="B183" s="2">
        <f t="shared" si="43"/>
        <v>28</v>
      </c>
      <c r="C183" s="23" t="e">
        <f t="shared" si="26"/>
        <v>#DIV/0!</v>
      </c>
      <c r="D183" s="24" t="e">
        <f t="shared" si="27"/>
        <v>#DIV/0!</v>
      </c>
      <c r="E183" s="25" t="e">
        <f t="shared" si="28"/>
        <v>#DIV/0!</v>
      </c>
      <c r="F183" s="25" t="e">
        <f t="shared" si="29"/>
        <v>#DIV/0!</v>
      </c>
      <c r="G183" s="25" t="e">
        <f t="shared" si="30"/>
        <v>#DIV/0!</v>
      </c>
      <c r="H183" s="25" t="e">
        <f t="shared" si="31"/>
        <v>#DIV/0!</v>
      </c>
      <c r="I183" s="25" t="e">
        <f t="shared" si="32"/>
        <v>#DIV/0!</v>
      </c>
      <c r="J183" s="25" t="e">
        <f t="shared" si="33"/>
        <v>#DIV/0!</v>
      </c>
      <c r="K183" s="25" t="e">
        <f t="shared" si="34"/>
        <v>#DIV/0!</v>
      </c>
      <c r="L183" s="25" t="e">
        <f t="shared" si="35"/>
        <v>#DIV/0!</v>
      </c>
      <c r="M183" s="25" t="e">
        <f t="shared" si="36"/>
        <v>#DIV/0!</v>
      </c>
      <c r="N183" s="25" t="e">
        <f t="shared" si="37"/>
        <v>#DIV/0!</v>
      </c>
      <c r="O183" s="25" t="e">
        <f t="shared" si="38"/>
        <v>#DIV/0!</v>
      </c>
      <c r="P183" s="25" t="e">
        <f t="shared" si="39"/>
        <v>#DIV/0!</v>
      </c>
      <c r="Q183" s="25" t="e">
        <f t="shared" si="40"/>
        <v>#DIV/0!</v>
      </c>
      <c r="R183" s="25" t="e">
        <f t="shared" si="41"/>
        <v>#DIV/0!</v>
      </c>
      <c r="S183" s="26" t="e">
        <f t="shared" si="42"/>
        <v>#DIV/0!</v>
      </c>
      <c r="T183" s="3"/>
      <c r="AG183" s="4"/>
      <c r="AH183" s="3"/>
      <c r="AI183" s="6"/>
      <c r="AK183" s="7"/>
      <c r="AL183" s="3"/>
      <c r="AM183" s="3"/>
      <c r="AN183" s="3"/>
      <c r="AO183" s="3"/>
      <c r="AP183" s="3"/>
      <c r="AMK183"/>
      <c r="AML183"/>
      <c r="AMM183"/>
      <c r="AMN183"/>
      <c r="AMO183"/>
    </row>
    <row r="184" spans="2:1029" x14ac:dyDescent="0.25">
      <c r="B184" s="2">
        <f t="shared" si="43"/>
        <v>29</v>
      </c>
      <c r="C184" s="23" t="e">
        <f t="shared" si="26"/>
        <v>#DIV/0!</v>
      </c>
      <c r="D184" s="24" t="e">
        <f t="shared" si="27"/>
        <v>#DIV/0!</v>
      </c>
      <c r="E184" s="25" t="e">
        <f t="shared" si="28"/>
        <v>#DIV/0!</v>
      </c>
      <c r="F184" s="25" t="e">
        <f t="shared" si="29"/>
        <v>#DIV/0!</v>
      </c>
      <c r="G184" s="25" t="e">
        <f t="shared" si="30"/>
        <v>#DIV/0!</v>
      </c>
      <c r="H184" s="25" t="e">
        <f t="shared" si="31"/>
        <v>#DIV/0!</v>
      </c>
      <c r="I184" s="25" t="e">
        <f t="shared" si="32"/>
        <v>#DIV/0!</v>
      </c>
      <c r="J184" s="25" t="e">
        <f t="shared" si="33"/>
        <v>#DIV/0!</v>
      </c>
      <c r="K184" s="25" t="e">
        <f t="shared" si="34"/>
        <v>#DIV/0!</v>
      </c>
      <c r="L184" s="25" t="e">
        <f t="shared" si="35"/>
        <v>#DIV/0!</v>
      </c>
      <c r="M184" s="25" t="e">
        <f t="shared" si="36"/>
        <v>#DIV/0!</v>
      </c>
      <c r="N184" s="25" t="e">
        <f t="shared" si="37"/>
        <v>#DIV/0!</v>
      </c>
      <c r="O184" s="25" t="e">
        <f t="shared" si="38"/>
        <v>#DIV/0!</v>
      </c>
      <c r="P184" s="25" t="e">
        <f t="shared" si="39"/>
        <v>#DIV/0!</v>
      </c>
      <c r="Q184" s="25" t="e">
        <f t="shared" si="40"/>
        <v>#DIV/0!</v>
      </c>
      <c r="R184" s="25" t="e">
        <f t="shared" si="41"/>
        <v>#DIV/0!</v>
      </c>
      <c r="S184" s="26" t="e">
        <f t="shared" si="42"/>
        <v>#DIV/0!</v>
      </c>
      <c r="T184" s="3"/>
      <c r="AG184" s="4"/>
      <c r="AH184" s="3"/>
      <c r="AI184" s="6"/>
      <c r="AK184" s="7"/>
      <c r="AL184" s="3"/>
      <c r="AM184" s="3"/>
      <c r="AN184" s="3"/>
      <c r="AO184" s="3"/>
      <c r="AP184" s="3"/>
      <c r="AMK184"/>
      <c r="AML184"/>
      <c r="AMM184"/>
      <c r="AMN184"/>
      <c r="AMO184"/>
    </row>
    <row r="185" spans="2:1029" x14ac:dyDescent="0.25">
      <c r="B185" s="2">
        <f t="shared" si="43"/>
        <v>30</v>
      </c>
      <c r="C185" s="23" t="e">
        <f t="shared" si="26"/>
        <v>#DIV/0!</v>
      </c>
      <c r="D185" s="24" t="e">
        <f t="shared" si="27"/>
        <v>#DIV/0!</v>
      </c>
      <c r="E185" s="25" t="e">
        <f t="shared" si="28"/>
        <v>#DIV/0!</v>
      </c>
      <c r="F185" s="25" t="e">
        <f t="shared" si="29"/>
        <v>#DIV/0!</v>
      </c>
      <c r="G185" s="25" t="e">
        <f t="shared" si="30"/>
        <v>#DIV/0!</v>
      </c>
      <c r="H185" s="25" t="e">
        <f t="shared" si="31"/>
        <v>#DIV/0!</v>
      </c>
      <c r="I185" s="25" t="e">
        <f t="shared" si="32"/>
        <v>#DIV/0!</v>
      </c>
      <c r="J185" s="25" t="e">
        <f t="shared" si="33"/>
        <v>#DIV/0!</v>
      </c>
      <c r="K185" s="25" t="e">
        <f t="shared" si="34"/>
        <v>#DIV/0!</v>
      </c>
      <c r="L185" s="25" t="e">
        <f t="shared" si="35"/>
        <v>#DIV/0!</v>
      </c>
      <c r="M185" s="25" t="e">
        <f t="shared" si="36"/>
        <v>#DIV/0!</v>
      </c>
      <c r="N185" s="25" t="e">
        <f t="shared" si="37"/>
        <v>#DIV/0!</v>
      </c>
      <c r="O185" s="25" t="e">
        <f t="shared" si="38"/>
        <v>#DIV/0!</v>
      </c>
      <c r="P185" s="25" t="e">
        <f t="shared" si="39"/>
        <v>#DIV/0!</v>
      </c>
      <c r="Q185" s="25" t="e">
        <f t="shared" si="40"/>
        <v>#DIV/0!</v>
      </c>
      <c r="R185" s="25" t="e">
        <f t="shared" si="41"/>
        <v>#DIV/0!</v>
      </c>
      <c r="S185" s="26" t="e">
        <f t="shared" si="42"/>
        <v>#DIV/0!</v>
      </c>
      <c r="T185" s="3"/>
      <c r="AG185" s="4"/>
      <c r="AH185" s="3"/>
      <c r="AI185" s="6"/>
      <c r="AK185" s="7"/>
      <c r="AL185" s="3"/>
      <c r="AM185" s="3"/>
      <c r="AN185" s="3"/>
      <c r="AO185" s="3"/>
      <c r="AP185" s="3"/>
      <c r="AMK185"/>
      <c r="AML185"/>
      <c r="AMM185"/>
      <c r="AMN185"/>
      <c r="AMO185"/>
    </row>
    <row r="186" spans="2:1029" x14ac:dyDescent="0.25">
      <c r="B186" s="2">
        <f t="shared" si="43"/>
        <v>31</v>
      </c>
      <c r="C186" s="23" t="e">
        <f t="shared" si="26"/>
        <v>#DIV/0!</v>
      </c>
      <c r="D186" s="24" t="e">
        <f t="shared" si="27"/>
        <v>#DIV/0!</v>
      </c>
      <c r="E186" s="25" t="e">
        <f t="shared" si="28"/>
        <v>#DIV/0!</v>
      </c>
      <c r="F186" s="25" t="e">
        <f t="shared" si="29"/>
        <v>#DIV/0!</v>
      </c>
      <c r="G186" s="25" t="e">
        <f t="shared" si="30"/>
        <v>#DIV/0!</v>
      </c>
      <c r="H186" s="25" t="e">
        <f t="shared" si="31"/>
        <v>#DIV/0!</v>
      </c>
      <c r="I186" s="25" t="e">
        <f t="shared" si="32"/>
        <v>#DIV/0!</v>
      </c>
      <c r="J186" s="25" t="e">
        <f t="shared" si="33"/>
        <v>#DIV/0!</v>
      </c>
      <c r="K186" s="25" t="e">
        <f t="shared" si="34"/>
        <v>#DIV/0!</v>
      </c>
      <c r="L186" s="25" t="e">
        <f t="shared" si="35"/>
        <v>#DIV/0!</v>
      </c>
      <c r="M186" s="25" t="e">
        <f t="shared" si="36"/>
        <v>#DIV/0!</v>
      </c>
      <c r="N186" s="25" t="e">
        <f t="shared" si="37"/>
        <v>#DIV/0!</v>
      </c>
      <c r="O186" s="25" t="e">
        <f t="shared" si="38"/>
        <v>#DIV/0!</v>
      </c>
      <c r="P186" s="25" t="e">
        <f t="shared" si="39"/>
        <v>#DIV/0!</v>
      </c>
      <c r="Q186" s="25" t="e">
        <f t="shared" si="40"/>
        <v>#DIV/0!</v>
      </c>
      <c r="R186" s="25" t="e">
        <f t="shared" si="41"/>
        <v>#DIV/0!</v>
      </c>
      <c r="S186" s="26" t="e">
        <f t="shared" si="42"/>
        <v>#DIV/0!</v>
      </c>
      <c r="T186" s="3"/>
      <c r="AG186" s="4"/>
      <c r="AH186" s="3"/>
      <c r="AI186" s="6"/>
      <c r="AK186" s="7"/>
      <c r="AL186" s="3"/>
      <c r="AM186" s="3"/>
      <c r="AN186" s="3"/>
      <c r="AO186" s="3"/>
      <c r="AP186" s="3"/>
      <c r="AMK186"/>
      <c r="AML186"/>
      <c r="AMM186"/>
      <c r="AMN186"/>
      <c r="AMO186"/>
    </row>
    <row r="187" spans="2:1029" x14ac:dyDescent="0.25">
      <c r="B187" s="2">
        <f t="shared" si="43"/>
        <v>32</v>
      </c>
      <c r="C187" s="23" t="e">
        <f t="shared" si="26"/>
        <v>#DIV/0!</v>
      </c>
      <c r="D187" s="24" t="e">
        <f t="shared" si="27"/>
        <v>#DIV/0!</v>
      </c>
      <c r="E187" s="25" t="e">
        <f t="shared" si="28"/>
        <v>#DIV/0!</v>
      </c>
      <c r="F187" s="25" t="e">
        <f t="shared" si="29"/>
        <v>#DIV/0!</v>
      </c>
      <c r="G187" s="25" t="e">
        <f t="shared" si="30"/>
        <v>#DIV/0!</v>
      </c>
      <c r="H187" s="25" t="e">
        <f t="shared" si="31"/>
        <v>#DIV/0!</v>
      </c>
      <c r="I187" s="25" t="e">
        <f t="shared" si="32"/>
        <v>#DIV/0!</v>
      </c>
      <c r="J187" s="25" t="e">
        <f t="shared" si="33"/>
        <v>#DIV/0!</v>
      </c>
      <c r="K187" s="25" t="e">
        <f t="shared" si="34"/>
        <v>#DIV/0!</v>
      </c>
      <c r="L187" s="25" t="e">
        <f t="shared" si="35"/>
        <v>#DIV/0!</v>
      </c>
      <c r="M187" s="25" t="e">
        <f t="shared" si="36"/>
        <v>#DIV/0!</v>
      </c>
      <c r="N187" s="25" t="e">
        <f t="shared" si="37"/>
        <v>#DIV/0!</v>
      </c>
      <c r="O187" s="25" t="e">
        <f t="shared" si="38"/>
        <v>#DIV/0!</v>
      </c>
      <c r="P187" s="25" t="e">
        <f t="shared" si="39"/>
        <v>#DIV/0!</v>
      </c>
      <c r="Q187" s="25" t="e">
        <f t="shared" si="40"/>
        <v>#DIV/0!</v>
      </c>
      <c r="R187" s="25" t="e">
        <f t="shared" si="41"/>
        <v>#DIV/0!</v>
      </c>
      <c r="S187" s="26" t="e">
        <f t="shared" si="42"/>
        <v>#DIV/0!</v>
      </c>
      <c r="T187" s="3"/>
      <c r="AG187" s="4"/>
      <c r="AH187" s="3"/>
      <c r="AI187" s="6"/>
      <c r="AK187" s="7"/>
      <c r="AL187" s="3"/>
      <c r="AM187" s="3"/>
      <c r="AN187" s="3"/>
      <c r="AO187" s="3"/>
      <c r="AP187" s="3"/>
      <c r="AMK187"/>
      <c r="AML187"/>
      <c r="AMM187"/>
      <c r="AMN187"/>
      <c r="AMO187"/>
    </row>
    <row r="188" spans="2:1029" x14ac:dyDescent="0.25">
      <c r="B188" s="2">
        <f t="shared" si="43"/>
        <v>33</v>
      </c>
      <c r="C188" s="23" t="e">
        <f t="shared" ref="C188:C219" si="44">AL50+AJ50</f>
        <v>#DIV/0!</v>
      </c>
      <c r="D188" s="24" t="e">
        <f t="shared" ref="D188:D219" si="45">AL50-AJ50</f>
        <v>#DIV/0!</v>
      </c>
      <c r="E188" s="25" t="e">
        <f t="shared" ref="E188:E219" si="46">IF(H50&gt;C188,"-",IF(H50&lt;D188,"-",H50))</f>
        <v>#DIV/0!</v>
      </c>
      <c r="F188" s="25" t="e">
        <f t="shared" ref="F188:F219" si="47">IF(J50&gt;C188,"-",IF(J50&lt;D188,"-",J50))</f>
        <v>#DIV/0!</v>
      </c>
      <c r="G188" s="25" t="e">
        <f t="shared" ref="G188:G219" si="48">IF(L50&gt;C188,"-",IF(L50&lt;D188,"-",L50))</f>
        <v>#DIV/0!</v>
      </c>
      <c r="H188" s="25" t="e">
        <f t="shared" ref="H188:H219" si="49">IF(N50&gt;C188,"-",IF(N50&lt;D188,"-",N50))</f>
        <v>#DIV/0!</v>
      </c>
      <c r="I188" s="25" t="e">
        <f t="shared" ref="I188:I219" si="50">IF(P50&gt;C188,"-",IF(P50&lt;D188,"-",P50))</f>
        <v>#DIV/0!</v>
      </c>
      <c r="J188" s="25" t="e">
        <f t="shared" ref="J188:J219" si="51">IF(R50&gt;C188,"-",IF(R50&lt;D188,"-",R50))</f>
        <v>#DIV/0!</v>
      </c>
      <c r="K188" s="25" t="e">
        <f t="shared" ref="K188:K219" si="52">IF(T50&gt;C188,"-",IF(T50&lt;D188,"-",T50))</f>
        <v>#DIV/0!</v>
      </c>
      <c r="L188" s="25" t="e">
        <f t="shared" ref="L188:L219" si="53">IF(V50&gt;C188,"-",IF(V50&lt;D188,"-",V50))</f>
        <v>#DIV/0!</v>
      </c>
      <c r="M188" s="25" t="e">
        <f t="shared" ref="M188:M219" si="54">IF(X50&gt;C188,"-",IF(X50&lt;D188,"-",X50))</f>
        <v>#DIV/0!</v>
      </c>
      <c r="N188" s="25" t="e">
        <f t="shared" ref="N188:N219" si="55">IF(Z50&gt;C188,"-",IF(Z50&lt;D188,"-",Z50))</f>
        <v>#DIV/0!</v>
      </c>
      <c r="O188" s="25" t="e">
        <f t="shared" ref="O188:O219" si="56">IF(AB50&gt;C188,"-",IF(AB50&lt;D188,"-",AB50))</f>
        <v>#DIV/0!</v>
      </c>
      <c r="P188" s="25" t="e">
        <f t="shared" ref="P188:P219" si="57">IF(AD50&gt;C188,"-",IF(AD50&lt;D188,"-",AD50))</f>
        <v>#DIV/0!</v>
      </c>
      <c r="Q188" s="25" t="e">
        <f t="shared" ref="Q188:Q219" si="58">IF(AF50&gt;C188,"-",IF(AF50&lt;D188,"-",AF50))</f>
        <v>#DIV/0!</v>
      </c>
      <c r="R188" s="25" t="e">
        <f t="shared" ref="R188:R219" si="59">IF(AH50&gt;C188,"-",IF(AH50&lt;D188,"-",AH50))</f>
        <v>#DIV/0!</v>
      </c>
      <c r="S188" s="26" t="e">
        <f t="shared" ref="S188:S219" si="60">AVERAGEIF(E188:R188,"&lt;&gt;0")</f>
        <v>#DIV/0!</v>
      </c>
      <c r="T188" s="3"/>
      <c r="AG188" s="4"/>
      <c r="AH188" s="3"/>
      <c r="AI188" s="6"/>
      <c r="AK188" s="7"/>
      <c r="AL188" s="3"/>
      <c r="AM188" s="3"/>
      <c r="AN188" s="3"/>
      <c r="AO188" s="3"/>
      <c r="AP188" s="3"/>
      <c r="AMK188"/>
      <c r="AML188"/>
      <c r="AMM188"/>
      <c r="AMN188"/>
      <c r="AMO188"/>
    </row>
    <row r="189" spans="2:1029" x14ac:dyDescent="0.25">
      <c r="B189" s="2">
        <f t="shared" si="43"/>
        <v>34</v>
      </c>
      <c r="C189" s="23" t="e">
        <f t="shared" si="44"/>
        <v>#DIV/0!</v>
      </c>
      <c r="D189" s="24" t="e">
        <f t="shared" si="45"/>
        <v>#DIV/0!</v>
      </c>
      <c r="E189" s="25" t="e">
        <f t="shared" si="46"/>
        <v>#DIV/0!</v>
      </c>
      <c r="F189" s="25" t="e">
        <f t="shared" si="47"/>
        <v>#DIV/0!</v>
      </c>
      <c r="G189" s="25" t="e">
        <f t="shared" si="48"/>
        <v>#DIV/0!</v>
      </c>
      <c r="H189" s="25" t="e">
        <f t="shared" si="49"/>
        <v>#DIV/0!</v>
      </c>
      <c r="I189" s="25" t="e">
        <f t="shared" si="50"/>
        <v>#DIV/0!</v>
      </c>
      <c r="J189" s="25" t="e">
        <f t="shared" si="51"/>
        <v>#DIV/0!</v>
      </c>
      <c r="K189" s="25" t="e">
        <f t="shared" si="52"/>
        <v>#DIV/0!</v>
      </c>
      <c r="L189" s="25" t="e">
        <f t="shared" si="53"/>
        <v>#DIV/0!</v>
      </c>
      <c r="M189" s="25" t="e">
        <f t="shared" si="54"/>
        <v>#DIV/0!</v>
      </c>
      <c r="N189" s="25" t="e">
        <f t="shared" si="55"/>
        <v>#DIV/0!</v>
      </c>
      <c r="O189" s="25" t="e">
        <f t="shared" si="56"/>
        <v>#DIV/0!</v>
      </c>
      <c r="P189" s="25" t="e">
        <f t="shared" si="57"/>
        <v>#DIV/0!</v>
      </c>
      <c r="Q189" s="25" t="e">
        <f t="shared" si="58"/>
        <v>#DIV/0!</v>
      </c>
      <c r="R189" s="25" t="e">
        <f t="shared" si="59"/>
        <v>#DIV/0!</v>
      </c>
      <c r="S189" s="26" t="e">
        <f t="shared" si="60"/>
        <v>#DIV/0!</v>
      </c>
      <c r="T189" s="3"/>
      <c r="AG189" s="4"/>
      <c r="AH189" s="3"/>
      <c r="AI189" s="6"/>
      <c r="AK189" s="7"/>
      <c r="AL189" s="3"/>
      <c r="AM189" s="3"/>
      <c r="AN189" s="3"/>
      <c r="AO189" s="3"/>
      <c r="AP189" s="3"/>
      <c r="AMK189"/>
      <c r="AML189"/>
      <c r="AMM189"/>
      <c r="AMN189"/>
      <c r="AMO189"/>
    </row>
    <row r="190" spans="2:1029" x14ac:dyDescent="0.25">
      <c r="B190" s="2">
        <f t="shared" si="43"/>
        <v>35</v>
      </c>
      <c r="C190" s="23" t="e">
        <f t="shared" si="44"/>
        <v>#DIV/0!</v>
      </c>
      <c r="D190" s="24" t="e">
        <f t="shared" si="45"/>
        <v>#DIV/0!</v>
      </c>
      <c r="E190" s="25" t="e">
        <f t="shared" si="46"/>
        <v>#DIV/0!</v>
      </c>
      <c r="F190" s="25" t="e">
        <f t="shared" si="47"/>
        <v>#DIV/0!</v>
      </c>
      <c r="G190" s="25" t="e">
        <f t="shared" si="48"/>
        <v>#DIV/0!</v>
      </c>
      <c r="H190" s="25" t="e">
        <f t="shared" si="49"/>
        <v>#DIV/0!</v>
      </c>
      <c r="I190" s="25" t="e">
        <f t="shared" si="50"/>
        <v>#DIV/0!</v>
      </c>
      <c r="J190" s="25" t="e">
        <f t="shared" si="51"/>
        <v>#DIV/0!</v>
      </c>
      <c r="K190" s="25" t="e">
        <f t="shared" si="52"/>
        <v>#DIV/0!</v>
      </c>
      <c r="L190" s="25" t="e">
        <f t="shared" si="53"/>
        <v>#DIV/0!</v>
      </c>
      <c r="M190" s="25" t="e">
        <f t="shared" si="54"/>
        <v>#DIV/0!</v>
      </c>
      <c r="N190" s="25" t="e">
        <f t="shared" si="55"/>
        <v>#DIV/0!</v>
      </c>
      <c r="O190" s="25" t="e">
        <f t="shared" si="56"/>
        <v>#DIV/0!</v>
      </c>
      <c r="P190" s="25" t="e">
        <f t="shared" si="57"/>
        <v>#DIV/0!</v>
      </c>
      <c r="Q190" s="25" t="e">
        <f t="shared" si="58"/>
        <v>#DIV/0!</v>
      </c>
      <c r="R190" s="25" t="e">
        <f t="shared" si="59"/>
        <v>#DIV/0!</v>
      </c>
      <c r="S190" s="26" t="e">
        <f t="shared" si="60"/>
        <v>#DIV/0!</v>
      </c>
      <c r="T190" s="3"/>
      <c r="AG190" s="4"/>
      <c r="AH190" s="3"/>
      <c r="AI190" s="6"/>
      <c r="AO190" s="7"/>
      <c r="AP190" s="3"/>
      <c r="AMO190"/>
    </row>
    <row r="191" spans="2:1029" x14ac:dyDescent="0.25">
      <c r="B191" s="2">
        <f t="shared" si="43"/>
        <v>36</v>
      </c>
      <c r="C191" s="23" t="e">
        <f t="shared" si="44"/>
        <v>#DIV/0!</v>
      </c>
      <c r="D191" s="24" t="e">
        <f t="shared" si="45"/>
        <v>#DIV/0!</v>
      </c>
      <c r="E191" s="25" t="e">
        <f t="shared" si="46"/>
        <v>#DIV/0!</v>
      </c>
      <c r="F191" s="25" t="e">
        <f t="shared" si="47"/>
        <v>#DIV/0!</v>
      </c>
      <c r="G191" s="25" t="e">
        <f t="shared" si="48"/>
        <v>#DIV/0!</v>
      </c>
      <c r="H191" s="25" t="e">
        <f t="shared" si="49"/>
        <v>#DIV/0!</v>
      </c>
      <c r="I191" s="25" t="e">
        <f t="shared" si="50"/>
        <v>#DIV/0!</v>
      </c>
      <c r="J191" s="25" t="e">
        <f t="shared" si="51"/>
        <v>#DIV/0!</v>
      </c>
      <c r="K191" s="25" t="e">
        <f t="shared" si="52"/>
        <v>#DIV/0!</v>
      </c>
      <c r="L191" s="25" t="e">
        <f t="shared" si="53"/>
        <v>#DIV/0!</v>
      </c>
      <c r="M191" s="25" t="e">
        <f t="shared" si="54"/>
        <v>#DIV/0!</v>
      </c>
      <c r="N191" s="25" t="e">
        <f t="shared" si="55"/>
        <v>#DIV/0!</v>
      </c>
      <c r="O191" s="25" t="e">
        <f t="shared" si="56"/>
        <v>#DIV/0!</v>
      </c>
      <c r="P191" s="25" t="e">
        <f t="shared" si="57"/>
        <v>#DIV/0!</v>
      </c>
      <c r="Q191" s="25" t="e">
        <f t="shared" si="58"/>
        <v>#DIV/0!</v>
      </c>
      <c r="R191" s="25" t="e">
        <f t="shared" si="59"/>
        <v>#DIV/0!</v>
      </c>
      <c r="S191" s="26" t="e">
        <f t="shared" si="60"/>
        <v>#DIV/0!</v>
      </c>
      <c r="T191" s="3"/>
      <c r="AG191" s="4"/>
      <c r="AH191" s="3"/>
      <c r="AI191" s="6"/>
      <c r="AO191" s="7"/>
      <c r="AP191" s="3"/>
      <c r="AMO191"/>
    </row>
    <row r="192" spans="2:1029" x14ac:dyDescent="0.25">
      <c r="B192" s="2">
        <f t="shared" si="43"/>
        <v>37</v>
      </c>
      <c r="C192" s="23" t="e">
        <f t="shared" si="44"/>
        <v>#DIV/0!</v>
      </c>
      <c r="D192" s="24" t="e">
        <f t="shared" si="45"/>
        <v>#DIV/0!</v>
      </c>
      <c r="E192" s="25" t="e">
        <f t="shared" si="46"/>
        <v>#DIV/0!</v>
      </c>
      <c r="F192" s="25" t="e">
        <f t="shared" si="47"/>
        <v>#DIV/0!</v>
      </c>
      <c r="G192" s="25" t="e">
        <f t="shared" si="48"/>
        <v>#DIV/0!</v>
      </c>
      <c r="H192" s="25" t="e">
        <f t="shared" si="49"/>
        <v>#DIV/0!</v>
      </c>
      <c r="I192" s="25" t="e">
        <f t="shared" si="50"/>
        <v>#DIV/0!</v>
      </c>
      <c r="J192" s="25" t="e">
        <f t="shared" si="51"/>
        <v>#DIV/0!</v>
      </c>
      <c r="K192" s="25" t="e">
        <f t="shared" si="52"/>
        <v>#DIV/0!</v>
      </c>
      <c r="L192" s="25" t="e">
        <f t="shared" si="53"/>
        <v>#DIV/0!</v>
      </c>
      <c r="M192" s="25" t="e">
        <f t="shared" si="54"/>
        <v>#DIV/0!</v>
      </c>
      <c r="N192" s="25" t="e">
        <f t="shared" si="55"/>
        <v>#DIV/0!</v>
      </c>
      <c r="O192" s="25" t="e">
        <f t="shared" si="56"/>
        <v>#DIV/0!</v>
      </c>
      <c r="P192" s="25" t="e">
        <f t="shared" si="57"/>
        <v>#DIV/0!</v>
      </c>
      <c r="Q192" s="25" t="e">
        <f t="shared" si="58"/>
        <v>#DIV/0!</v>
      </c>
      <c r="R192" s="25" t="e">
        <f t="shared" si="59"/>
        <v>#DIV/0!</v>
      </c>
      <c r="S192" s="26" t="e">
        <f t="shared" si="60"/>
        <v>#DIV/0!</v>
      </c>
      <c r="T192" s="3"/>
      <c r="AG192" s="4"/>
      <c r="AH192" s="3"/>
      <c r="AI192" s="6"/>
      <c r="AO192" s="7"/>
      <c r="AP192" s="3"/>
      <c r="AMO192"/>
    </row>
    <row r="193" spans="2:42 1029:1029" x14ac:dyDescent="0.25">
      <c r="B193" s="2">
        <f t="shared" si="43"/>
        <v>38</v>
      </c>
      <c r="C193" s="23" t="e">
        <f t="shared" si="44"/>
        <v>#DIV/0!</v>
      </c>
      <c r="D193" s="24" t="e">
        <f t="shared" si="45"/>
        <v>#DIV/0!</v>
      </c>
      <c r="E193" s="25" t="e">
        <f t="shared" si="46"/>
        <v>#DIV/0!</v>
      </c>
      <c r="F193" s="25" t="e">
        <f t="shared" si="47"/>
        <v>#DIV/0!</v>
      </c>
      <c r="G193" s="25" t="e">
        <f t="shared" si="48"/>
        <v>#DIV/0!</v>
      </c>
      <c r="H193" s="25" t="e">
        <f t="shared" si="49"/>
        <v>#DIV/0!</v>
      </c>
      <c r="I193" s="25" t="e">
        <f t="shared" si="50"/>
        <v>#DIV/0!</v>
      </c>
      <c r="J193" s="25" t="e">
        <f t="shared" si="51"/>
        <v>#DIV/0!</v>
      </c>
      <c r="K193" s="25" t="e">
        <f t="shared" si="52"/>
        <v>#DIV/0!</v>
      </c>
      <c r="L193" s="25" t="e">
        <f t="shared" si="53"/>
        <v>#DIV/0!</v>
      </c>
      <c r="M193" s="25" t="e">
        <f t="shared" si="54"/>
        <v>#DIV/0!</v>
      </c>
      <c r="N193" s="25" t="e">
        <f t="shared" si="55"/>
        <v>#DIV/0!</v>
      </c>
      <c r="O193" s="25" t="e">
        <f t="shared" si="56"/>
        <v>#DIV/0!</v>
      </c>
      <c r="P193" s="25" t="e">
        <f t="shared" si="57"/>
        <v>#DIV/0!</v>
      </c>
      <c r="Q193" s="25" t="e">
        <f t="shared" si="58"/>
        <v>#DIV/0!</v>
      </c>
      <c r="R193" s="25" t="e">
        <f t="shared" si="59"/>
        <v>#DIV/0!</v>
      </c>
      <c r="S193" s="26" t="e">
        <f t="shared" si="60"/>
        <v>#DIV/0!</v>
      </c>
      <c r="T193" s="3"/>
      <c r="AG193" s="4"/>
      <c r="AH193" s="3"/>
      <c r="AI193" s="6"/>
      <c r="AO193" s="7"/>
      <c r="AP193" s="3"/>
      <c r="AMO193"/>
    </row>
    <row r="194" spans="2:42 1029:1029" x14ac:dyDescent="0.25">
      <c r="B194" s="2">
        <f t="shared" ref="B194:B255" si="61">B193+1</f>
        <v>39</v>
      </c>
      <c r="C194" s="23" t="e">
        <f t="shared" si="44"/>
        <v>#DIV/0!</v>
      </c>
      <c r="D194" s="24" t="e">
        <f t="shared" si="45"/>
        <v>#DIV/0!</v>
      </c>
      <c r="E194" s="25" t="e">
        <f t="shared" si="46"/>
        <v>#DIV/0!</v>
      </c>
      <c r="F194" s="25" t="e">
        <f t="shared" si="47"/>
        <v>#DIV/0!</v>
      </c>
      <c r="G194" s="25" t="e">
        <f t="shared" si="48"/>
        <v>#DIV/0!</v>
      </c>
      <c r="H194" s="25" t="e">
        <f t="shared" si="49"/>
        <v>#DIV/0!</v>
      </c>
      <c r="I194" s="25" t="e">
        <f t="shared" si="50"/>
        <v>#DIV/0!</v>
      </c>
      <c r="J194" s="25" t="e">
        <f t="shared" si="51"/>
        <v>#DIV/0!</v>
      </c>
      <c r="K194" s="25" t="e">
        <f t="shared" si="52"/>
        <v>#DIV/0!</v>
      </c>
      <c r="L194" s="25" t="e">
        <f t="shared" si="53"/>
        <v>#DIV/0!</v>
      </c>
      <c r="M194" s="25" t="e">
        <f t="shared" si="54"/>
        <v>#DIV/0!</v>
      </c>
      <c r="N194" s="25" t="e">
        <f t="shared" si="55"/>
        <v>#DIV/0!</v>
      </c>
      <c r="O194" s="25" t="e">
        <f t="shared" si="56"/>
        <v>#DIV/0!</v>
      </c>
      <c r="P194" s="25" t="e">
        <f t="shared" si="57"/>
        <v>#DIV/0!</v>
      </c>
      <c r="Q194" s="25" t="e">
        <f t="shared" si="58"/>
        <v>#DIV/0!</v>
      </c>
      <c r="R194" s="25" t="e">
        <f t="shared" si="59"/>
        <v>#DIV/0!</v>
      </c>
      <c r="S194" s="26" t="e">
        <f t="shared" si="60"/>
        <v>#DIV/0!</v>
      </c>
      <c r="T194" s="3"/>
      <c r="AG194" s="4"/>
      <c r="AH194" s="3"/>
      <c r="AI194" s="6"/>
      <c r="AO194" s="7"/>
      <c r="AP194" s="3"/>
      <c r="AMO194"/>
    </row>
    <row r="195" spans="2:42 1029:1029" x14ac:dyDescent="0.25">
      <c r="B195" s="2">
        <f t="shared" si="61"/>
        <v>40</v>
      </c>
      <c r="C195" s="23" t="e">
        <f t="shared" si="44"/>
        <v>#DIV/0!</v>
      </c>
      <c r="D195" s="24" t="e">
        <f t="shared" si="45"/>
        <v>#DIV/0!</v>
      </c>
      <c r="E195" s="25" t="e">
        <f t="shared" si="46"/>
        <v>#DIV/0!</v>
      </c>
      <c r="F195" s="25" t="e">
        <f t="shared" si="47"/>
        <v>#DIV/0!</v>
      </c>
      <c r="G195" s="25" t="e">
        <f t="shared" si="48"/>
        <v>#DIV/0!</v>
      </c>
      <c r="H195" s="25" t="e">
        <f t="shared" si="49"/>
        <v>#DIV/0!</v>
      </c>
      <c r="I195" s="25" t="e">
        <f t="shared" si="50"/>
        <v>#DIV/0!</v>
      </c>
      <c r="J195" s="25" t="e">
        <f t="shared" si="51"/>
        <v>#DIV/0!</v>
      </c>
      <c r="K195" s="25" t="e">
        <f t="shared" si="52"/>
        <v>#DIV/0!</v>
      </c>
      <c r="L195" s="25" t="e">
        <f t="shared" si="53"/>
        <v>#DIV/0!</v>
      </c>
      <c r="M195" s="25" t="e">
        <f t="shared" si="54"/>
        <v>#DIV/0!</v>
      </c>
      <c r="N195" s="25" t="e">
        <f t="shared" si="55"/>
        <v>#DIV/0!</v>
      </c>
      <c r="O195" s="25" t="e">
        <f t="shared" si="56"/>
        <v>#DIV/0!</v>
      </c>
      <c r="P195" s="25" t="e">
        <f t="shared" si="57"/>
        <v>#DIV/0!</v>
      </c>
      <c r="Q195" s="25" t="e">
        <f t="shared" si="58"/>
        <v>#DIV/0!</v>
      </c>
      <c r="R195" s="25" t="e">
        <f t="shared" si="59"/>
        <v>#DIV/0!</v>
      </c>
      <c r="S195" s="26" t="e">
        <f t="shared" si="60"/>
        <v>#DIV/0!</v>
      </c>
      <c r="T195" s="3"/>
      <c r="AG195" s="4"/>
      <c r="AH195" s="3"/>
      <c r="AI195" s="6"/>
      <c r="AO195" s="7"/>
      <c r="AP195" s="3"/>
      <c r="AMO195"/>
    </row>
    <row r="196" spans="2:42 1029:1029" x14ac:dyDescent="0.25">
      <c r="B196" s="2">
        <f t="shared" si="61"/>
        <v>41</v>
      </c>
      <c r="C196" s="23" t="e">
        <f t="shared" si="44"/>
        <v>#DIV/0!</v>
      </c>
      <c r="D196" s="24" t="e">
        <f t="shared" si="45"/>
        <v>#DIV/0!</v>
      </c>
      <c r="E196" s="25" t="e">
        <f t="shared" si="46"/>
        <v>#DIV/0!</v>
      </c>
      <c r="F196" s="25" t="e">
        <f t="shared" si="47"/>
        <v>#DIV/0!</v>
      </c>
      <c r="G196" s="25" t="e">
        <f t="shared" si="48"/>
        <v>#DIV/0!</v>
      </c>
      <c r="H196" s="25" t="e">
        <f t="shared" si="49"/>
        <v>#DIV/0!</v>
      </c>
      <c r="I196" s="25" t="e">
        <f t="shared" si="50"/>
        <v>#DIV/0!</v>
      </c>
      <c r="J196" s="25" t="e">
        <f t="shared" si="51"/>
        <v>#DIV/0!</v>
      </c>
      <c r="K196" s="25" t="e">
        <f t="shared" si="52"/>
        <v>#DIV/0!</v>
      </c>
      <c r="L196" s="25" t="e">
        <f t="shared" si="53"/>
        <v>#DIV/0!</v>
      </c>
      <c r="M196" s="25" t="e">
        <f t="shared" si="54"/>
        <v>#DIV/0!</v>
      </c>
      <c r="N196" s="25" t="e">
        <f t="shared" si="55"/>
        <v>#DIV/0!</v>
      </c>
      <c r="O196" s="25" t="e">
        <f t="shared" si="56"/>
        <v>#DIV/0!</v>
      </c>
      <c r="P196" s="25" t="e">
        <f t="shared" si="57"/>
        <v>#DIV/0!</v>
      </c>
      <c r="Q196" s="25" t="e">
        <f t="shared" si="58"/>
        <v>#DIV/0!</v>
      </c>
      <c r="R196" s="25" t="e">
        <f t="shared" si="59"/>
        <v>#DIV/0!</v>
      </c>
      <c r="S196" s="26" t="e">
        <f t="shared" si="60"/>
        <v>#DIV/0!</v>
      </c>
      <c r="T196" s="3"/>
      <c r="AG196" s="4"/>
      <c r="AH196" s="3"/>
      <c r="AI196" s="6"/>
      <c r="AO196" s="7"/>
      <c r="AP196" s="3"/>
      <c r="AMO196"/>
    </row>
    <row r="197" spans="2:42 1029:1029" x14ac:dyDescent="0.25">
      <c r="B197" s="2">
        <f t="shared" si="61"/>
        <v>42</v>
      </c>
      <c r="C197" s="23" t="e">
        <f t="shared" si="44"/>
        <v>#DIV/0!</v>
      </c>
      <c r="D197" s="24" t="e">
        <f t="shared" si="45"/>
        <v>#DIV/0!</v>
      </c>
      <c r="E197" s="25" t="e">
        <f t="shared" si="46"/>
        <v>#DIV/0!</v>
      </c>
      <c r="F197" s="25" t="e">
        <f t="shared" si="47"/>
        <v>#DIV/0!</v>
      </c>
      <c r="G197" s="25" t="e">
        <f t="shared" si="48"/>
        <v>#DIV/0!</v>
      </c>
      <c r="H197" s="25" t="e">
        <f t="shared" si="49"/>
        <v>#DIV/0!</v>
      </c>
      <c r="I197" s="25" t="e">
        <f t="shared" si="50"/>
        <v>#DIV/0!</v>
      </c>
      <c r="J197" s="25" t="e">
        <f t="shared" si="51"/>
        <v>#DIV/0!</v>
      </c>
      <c r="K197" s="25" t="e">
        <f t="shared" si="52"/>
        <v>#DIV/0!</v>
      </c>
      <c r="L197" s="25" t="e">
        <f t="shared" si="53"/>
        <v>#DIV/0!</v>
      </c>
      <c r="M197" s="25" t="e">
        <f t="shared" si="54"/>
        <v>#DIV/0!</v>
      </c>
      <c r="N197" s="25" t="e">
        <f t="shared" si="55"/>
        <v>#DIV/0!</v>
      </c>
      <c r="O197" s="25" t="e">
        <f t="shared" si="56"/>
        <v>#DIV/0!</v>
      </c>
      <c r="P197" s="25" t="e">
        <f t="shared" si="57"/>
        <v>#DIV/0!</v>
      </c>
      <c r="Q197" s="25" t="e">
        <f t="shared" si="58"/>
        <v>#DIV/0!</v>
      </c>
      <c r="R197" s="25" t="e">
        <f t="shared" si="59"/>
        <v>#DIV/0!</v>
      </c>
      <c r="S197" s="26" t="e">
        <f t="shared" si="60"/>
        <v>#DIV/0!</v>
      </c>
      <c r="T197" s="3"/>
      <c r="AG197" s="4"/>
      <c r="AH197" s="3"/>
      <c r="AI197" s="6"/>
      <c r="AO197" s="7"/>
      <c r="AP197" s="3"/>
      <c r="AMO197"/>
    </row>
    <row r="198" spans="2:42 1029:1029" x14ac:dyDescent="0.25">
      <c r="B198" s="2">
        <f t="shared" si="61"/>
        <v>43</v>
      </c>
      <c r="C198" s="23" t="e">
        <f t="shared" si="44"/>
        <v>#DIV/0!</v>
      </c>
      <c r="D198" s="24" t="e">
        <f t="shared" si="45"/>
        <v>#DIV/0!</v>
      </c>
      <c r="E198" s="25" t="e">
        <f t="shared" si="46"/>
        <v>#DIV/0!</v>
      </c>
      <c r="F198" s="25" t="e">
        <f t="shared" si="47"/>
        <v>#DIV/0!</v>
      </c>
      <c r="G198" s="25" t="e">
        <f t="shared" si="48"/>
        <v>#DIV/0!</v>
      </c>
      <c r="H198" s="25" t="e">
        <f t="shared" si="49"/>
        <v>#DIV/0!</v>
      </c>
      <c r="I198" s="25" t="e">
        <f t="shared" si="50"/>
        <v>#DIV/0!</v>
      </c>
      <c r="J198" s="25" t="e">
        <f t="shared" si="51"/>
        <v>#DIV/0!</v>
      </c>
      <c r="K198" s="25" t="e">
        <f t="shared" si="52"/>
        <v>#DIV/0!</v>
      </c>
      <c r="L198" s="25" t="e">
        <f t="shared" si="53"/>
        <v>#DIV/0!</v>
      </c>
      <c r="M198" s="25" t="e">
        <f t="shared" si="54"/>
        <v>#DIV/0!</v>
      </c>
      <c r="N198" s="25" t="e">
        <f t="shared" si="55"/>
        <v>#DIV/0!</v>
      </c>
      <c r="O198" s="25" t="e">
        <f t="shared" si="56"/>
        <v>#DIV/0!</v>
      </c>
      <c r="P198" s="25" t="e">
        <f t="shared" si="57"/>
        <v>#DIV/0!</v>
      </c>
      <c r="Q198" s="25" t="e">
        <f t="shared" si="58"/>
        <v>#DIV/0!</v>
      </c>
      <c r="R198" s="25" t="e">
        <f t="shared" si="59"/>
        <v>#DIV/0!</v>
      </c>
      <c r="S198" s="26" t="e">
        <f t="shared" si="60"/>
        <v>#DIV/0!</v>
      </c>
      <c r="T198" s="3"/>
      <c r="AG198" s="4"/>
      <c r="AH198" s="3"/>
      <c r="AI198" s="6"/>
      <c r="AO198" s="7"/>
      <c r="AP198" s="3"/>
      <c r="AMO198"/>
    </row>
    <row r="199" spans="2:42 1029:1029" x14ac:dyDescent="0.25">
      <c r="B199" s="2">
        <f t="shared" si="61"/>
        <v>44</v>
      </c>
      <c r="C199" s="23" t="e">
        <f t="shared" si="44"/>
        <v>#DIV/0!</v>
      </c>
      <c r="D199" s="24" t="e">
        <f t="shared" si="45"/>
        <v>#DIV/0!</v>
      </c>
      <c r="E199" s="25" t="e">
        <f t="shared" si="46"/>
        <v>#DIV/0!</v>
      </c>
      <c r="F199" s="25" t="e">
        <f t="shared" si="47"/>
        <v>#DIV/0!</v>
      </c>
      <c r="G199" s="25" t="e">
        <f t="shared" si="48"/>
        <v>#DIV/0!</v>
      </c>
      <c r="H199" s="25" t="e">
        <f t="shared" si="49"/>
        <v>#DIV/0!</v>
      </c>
      <c r="I199" s="25" t="e">
        <f t="shared" si="50"/>
        <v>#DIV/0!</v>
      </c>
      <c r="J199" s="25" t="e">
        <f t="shared" si="51"/>
        <v>#DIV/0!</v>
      </c>
      <c r="K199" s="25" t="e">
        <f t="shared" si="52"/>
        <v>#DIV/0!</v>
      </c>
      <c r="L199" s="25" t="e">
        <f t="shared" si="53"/>
        <v>#DIV/0!</v>
      </c>
      <c r="M199" s="25" t="e">
        <f t="shared" si="54"/>
        <v>#DIV/0!</v>
      </c>
      <c r="N199" s="25" t="e">
        <f t="shared" si="55"/>
        <v>#DIV/0!</v>
      </c>
      <c r="O199" s="25" t="e">
        <f t="shared" si="56"/>
        <v>#DIV/0!</v>
      </c>
      <c r="P199" s="25" t="e">
        <f t="shared" si="57"/>
        <v>#DIV/0!</v>
      </c>
      <c r="Q199" s="25" t="e">
        <f t="shared" si="58"/>
        <v>#DIV/0!</v>
      </c>
      <c r="R199" s="25" t="e">
        <f t="shared" si="59"/>
        <v>#DIV/0!</v>
      </c>
      <c r="S199" s="26" t="e">
        <f t="shared" si="60"/>
        <v>#DIV/0!</v>
      </c>
      <c r="T199" s="3"/>
      <c r="AG199" s="4"/>
      <c r="AH199" s="3"/>
      <c r="AI199" s="6"/>
      <c r="AO199" s="7"/>
      <c r="AP199" s="3"/>
      <c r="AMO199"/>
    </row>
    <row r="200" spans="2:42 1029:1029" x14ac:dyDescent="0.25">
      <c r="B200" s="2">
        <f t="shared" si="61"/>
        <v>45</v>
      </c>
      <c r="C200" s="23" t="e">
        <f t="shared" si="44"/>
        <v>#DIV/0!</v>
      </c>
      <c r="D200" s="24" t="e">
        <f t="shared" si="45"/>
        <v>#DIV/0!</v>
      </c>
      <c r="E200" s="25" t="e">
        <f t="shared" si="46"/>
        <v>#DIV/0!</v>
      </c>
      <c r="F200" s="25" t="e">
        <f t="shared" si="47"/>
        <v>#DIV/0!</v>
      </c>
      <c r="G200" s="25" t="e">
        <f t="shared" si="48"/>
        <v>#DIV/0!</v>
      </c>
      <c r="H200" s="25" t="e">
        <f t="shared" si="49"/>
        <v>#DIV/0!</v>
      </c>
      <c r="I200" s="25" t="e">
        <f t="shared" si="50"/>
        <v>#DIV/0!</v>
      </c>
      <c r="J200" s="25" t="e">
        <f t="shared" si="51"/>
        <v>#DIV/0!</v>
      </c>
      <c r="K200" s="25" t="e">
        <f t="shared" si="52"/>
        <v>#DIV/0!</v>
      </c>
      <c r="L200" s="25" t="e">
        <f t="shared" si="53"/>
        <v>#DIV/0!</v>
      </c>
      <c r="M200" s="25" t="e">
        <f t="shared" si="54"/>
        <v>#DIV/0!</v>
      </c>
      <c r="N200" s="25" t="e">
        <f t="shared" si="55"/>
        <v>#DIV/0!</v>
      </c>
      <c r="O200" s="25" t="e">
        <f t="shared" si="56"/>
        <v>#DIV/0!</v>
      </c>
      <c r="P200" s="25" t="e">
        <f t="shared" si="57"/>
        <v>#DIV/0!</v>
      </c>
      <c r="Q200" s="25" t="e">
        <f t="shared" si="58"/>
        <v>#DIV/0!</v>
      </c>
      <c r="R200" s="25" t="e">
        <f t="shared" si="59"/>
        <v>#DIV/0!</v>
      </c>
      <c r="S200" s="26" t="e">
        <f t="shared" si="60"/>
        <v>#DIV/0!</v>
      </c>
      <c r="T200" s="3"/>
      <c r="AG200" s="4"/>
      <c r="AH200" s="3"/>
      <c r="AI200" s="6"/>
      <c r="AO200" s="7"/>
      <c r="AP200" s="3"/>
      <c r="AMO200"/>
    </row>
    <row r="201" spans="2:42 1029:1029" x14ac:dyDescent="0.25">
      <c r="B201" s="2">
        <f t="shared" si="61"/>
        <v>46</v>
      </c>
      <c r="C201" s="23" t="e">
        <f t="shared" si="44"/>
        <v>#DIV/0!</v>
      </c>
      <c r="D201" s="24" t="e">
        <f t="shared" si="45"/>
        <v>#DIV/0!</v>
      </c>
      <c r="E201" s="25" t="e">
        <f t="shared" si="46"/>
        <v>#DIV/0!</v>
      </c>
      <c r="F201" s="25" t="e">
        <f t="shared" si="47"/>
        <v>#DIV/0!</v>
      </c>
      <c r="G201" s="25" t="e">
        <f t="shared" si="48"/>
        <v>#DIV/0!</v>
      </c>
      <c r="H201" s="25" t="e">
        <f t="shared" si="49"/>
        <v>#DIV/0!</v>
      </c>
      <c r="I201" s="25" t="e">
        <f t="shared" si="50"/>
        <v>#DIV/0!</v>
      </c>
      <c r="J201" s="25" t="e">
        <f t="shared" si="51"/>
        <v>#DIV/0!</v>
      </c>
      <c r="K201" s="25" t="e">
        <f t="shared" si="52"/>
        <v>#DIV/0!</v>
      </c>
      <c r="L201" s="25" t="e">
        <f t="shared" si="53"/>
        <v>#DIV/0!</v>
      </c>
      <c r="M201" s="25" t="e">
        <f t="shared" si="54"/>
        <v>#DIV/0!</v>
      </c>
      <c r="N201" s="25" t="e">
        <f t="shared" si="55"/>
        <v>#DIV/0!</v>
      </c>
      <c r="O201" s="25" t="e">
        <f t="shared" si="56"/>
        <v>#DIV/0!</v>
      </c>
      <c r="P201" s="25" t="e">
        <f t="shared" si="57"/>
        <v>#DIV/0!</v>
      </c>
      <c r="Q201" s="25" t="e">
        <f t="shared" si="58"/>
        <v>#DIV/0!</v>
      </c>
      <c r="R201" s="25" t="e">
        <f t="shared" si="59"/>
        <v>#DIV/0!</v>
      </c>
      <c r="S201" s="26" t="e">
        <f t="shared" si="60"/>
        <v>#DIV/0!</v>
      </c>
      <c r="T201" s="3"/>
      <c r="AG201" s="4"/>
      <c r="AH201" s="3"/>
      <c r="AI201" s="6"/>
      <c r="AO201" s="7"/>
      <c r="AP201" s="3"/>
      <c r="AMO201"/>
    </row>
    <row r="202" spans="2:42 1029:1029" x14ac:dyDescent="0.25">
      <c r="B202" s="2">
        <f t="shared" si="61"/>
        <v>47</v>
      </c>
      <c r="C202" s="23" t="e">
        <f t="shared" si="44"/>
        <v>#DIV/0!</v>
      </c>
      <c r="D202" s="24" t="e">
        <f t="shared" si="45"/>
        <v>#DIV/0!</v>
      </c>
      <c r="E202" s="25" t="e">
        <f t="shared" si="46"/>
        <v>#DIV/0!</v>
      </c>
      <c r="F202" s="25" t="e">
        <f t="shared" si="47"/>
        <v>#DIV/0!</v>
      </c>
      <c r="G202" s="25" t="e">
        <f t="shared" si="48"/>
        <v>#DIV/0!</v>
      </c>
      <c r="H202" s="25" t="e">
        <f t="shared" si="49"/>
        <v>#DIV/0!</v>
      </c>
      <c r="I202" s="25" t="e">
        <f t="shared" si="50"/>
        <v>#DIV/0!</v>
      </c>
      <c r="J202" s="25" t="e">
        <f t="shared" si="51"/>
        <v>#DIV/0!</v>
      </c>
      <c r="K202" s="25" t="e">
        <f t="shared" si="52"/>
        <v>#DIV/0!</v>
      </c>
      <c r="L202" s="25" t="e">
        <f t="shared" si="53"/>
        <v>#DIV/0!</v>
      </c>
      <c r="M202" s="25" t="e">
        <f t="shared" si="54"/>
        <v>#DIV/0!</v>
      </c>
      <c r="N202" s="25" t="e">
        <f t="shared" si="55"/>
        <v>#DIV/0!</v>
      </c>
      <c r="O202" s="25" t="e">
        <f t="shared" si="56"/>
        <v>#DIV/0!</v>
      </c>
      <c r="P202" s="25" t="e">
        <f t="shared" si="57"/>
        <v>#DIV/0!</v>
      </c>
      <c r="Q202" s="25" t="e">
        <f t="shared" si="58"/>
        <v>#DIV/0!</v>
      </c>
      <c r="R202" s="25" t="e">
        <f t="shared" si="59"/>
        <v>#DIV/0!</v>
      </c>
      <c r="S202" s="26" t="e">
        <f t="shared" si="60"/>
        <v>#DIV/0!</v>
      </c>
      <c r="T202" s="3"/>
      <c r="AG202" s="4"/>
      <c r="AH202" s="3"/>
      <c r="AI202" s="6"/>
      <c r="AO202" s="7"/>
      <c r="AP202" s="3"/>
      <c r="AMO202"/>
    </row>
    <row r="203" spans="2:42 1029:1029" x14ac:dyDescent="0.25">
      <c r="B203" s="2">
        <f t="shared" si="61"/>
        <v>48</v>
      </c>
      <c r="C203" s="23" t="e">
        <f t="shared" si="44"/>
        <v>#DIV/0!</v>
      </c>
      <c r="D203" s="24" t="e">
        <f t="shared" si="45"/>
        <v>#DIV/0!</v>
      </c>
      <c r="E203" s="25" t="e">
        <f t="shared" si="46"/>
        <v>#DIV/0!</v>
      </c>
      <c r="F203" s="25" t="e">
        <f t="shared" si="47"/>
        <v>#DIV/0!</v>
      </c>
      <c r="G203" s="25" t="e">
        <f t="shared" si="48"/>
        <v>#DIV/0!</v>
      </c>
      <c r="H203" s="25" t="e">
        <f t="shared" si="49"/>
        <v>#DIV/0!</v>
      </c>
      <c r="I203" s="25" t="e">
        <f t="shared" si="50"/>
        <v>#DIV/0!</v>
      </c>
      <c r="J203" s="25" t="e">
        <f t="shared" si="51"/>
        <v>#DIV/0!</v>
      </c>
      <c r="K203" s="25" t="e">
        <f t="shared" si="52"/>
        <v>#DIV/0!</v>
      </c>
      <c r="L203" s="25" t="e">
        <f t="shared" si="53"/>
        <v>#DIV/0!</v>
      </c>
      <c r="M203" s="25" t="e">
        <f t="shared" si="54"/>
        <v>#DIV/0!</v>
      </c>
      <c r="N203" s="25" t="e">
        <f t="shared" si="55"/>
        <v>#DIV/0!</v>
      </c>
      <c r="O203" s="25" t="e">
        <f t="shared" si="56"/>
        <v>#DIV/0!</v>
      </c>
      <c r="P203" s="25" t="e">
        <f t="shared" si="57"/>
        <v>#DIV/0!</v>
      </c>
      <c r="Q203" s="25" t="e">
        <f t="shared" si="58"/>
        <v>#DIV/0!</v>
      </c>
      <c r="R203" s="25" t="e">
        <f t="shared" si="59"/>
        <v>#DIV/0!</v>
      </c>
      <c r="S203" s="26" t="e">
        <f t="shared" si="60"/>
        <v>#DIV/0!</v>
      </c>
      <c r="T203" s="3"/>
      <c r="AG203" s="4"/>
      <c r="AH203" s="3"/>
      <c r="AI203" s="6"/>
      <c r="AO203" s="7"/>
      <c r="AP203" s="3"/>
      <c r="AMO203"/>
    </row>
    <row r="204" spans="2:42 1029:1029" x14ac:dyDescent="0.25">
      <c r="B204" s="2">
        <f t="shared" si="61"/>
        <v>49</v>
      </c>
      <c r="C204" s="23" t="e">
        <f t="shared" si="44"/>
        <v>#DIV/0!</v>
      </c>
      <c r="D204" s="24" t="e">
        <f t="shared" si="45"/>
        <v>#DIV/0!</v>
      </c>
      <c r="E204" s="25" t="e">
        <f t="shared" si="46"/>
        <v>#DIV/0!</v>
      </c>
      <c r="F204" s="25" t="e">
        <f t="shared" si="47"/>
        <v>#DIV/0!</v>
      </c>
      <c r="G204" s="25" t="e">
        <f t="shared" si="48"/>
        <v>#DIV/0!</v>
      </c>
      <c r="H204" s="25" t="e">
        <f t="shared" si="49"/>
        <v>#DIV/0!</v>
      </c>
      <c r="I204" s="25" t="e">
        <f t="shared" si="50"/>
        <v>#DIV/0!</v>
      </c>
      <c r="J204" s="25" t="e">
        <f t="shared" si="51"/>
        <v>#DIV/0!</v>
      </c>
      <c r="K204" s="25" t="e">
        <f t="shared" si="52"/>
        <v>#DIV/0!</v>
      </c>
      <c r="L204" s="25" t="e">
        <f t="shared" si="53"/>
        <v>#DIV/0!</v>
      </c>
      <c r="M204" s="25" t="e">
        <f t="shared" si="54"/>
        <v>#DIV/0!</v>
      </c>
      <c r="N204" s="25" t="e">
        <f t="shared" si="55"/>
        <v>#DIV/0!</v>
      </c>
      <c r="O204" s="25" t="e">
        <f t="shared" si="56"/>
        <v>#DIV/0!</v>
      </c>
      <c r="P204" s="25" t="e">
        <f t="shared" si="57"/>
        <v>#DIV/0!</v>
      </c>
      <c r="Q204" s="25" t="e">
        <f t="shared" si="58"/>
        <v>#DIV/0!</v>
      </c>
      <c r="R204" s="25" t="e">
        <f t="shared" si="59"/>
        <v>#DIV/0!</v>
      </c>
      <c r="S204" s="26" t="e">
        <f t="shared" si="60"/>
        <v>#DIV/0!</v>
      </c>
      <c r="T204" s="3"/>
      <c r="AG204" s="4"/>
      <c r="AH204" s="3"/>
      <c r="AI204" s="6"/>
      <c r="AO204" s="7"/>
      <c r="AP204" s="3"/>
      <c r="AMO204"/>
    </row>
    <row r="205" spans="2:42 1029:1029" x14ac:dyDescent="0.25">
      <c r="B205" s="2">
        <f t="shared" si="61"/>
        <v>50</v>
      </c>
      <c r="C205" s="23" t="e">
        <f t="shared" si="44"/>
        <v>#DIV/0!</v>
      </c>
      <c r="D205" s="24" t="e">
        <f t="shared" si="45"/>
        <v>#DIV/0!</v>
      </c>
      <c r="E205" s="25" t="e">
        <f t="shared" si="46"/>
        <v>#DIV/0!</v>
      </c>
      <c r="F205" s="25" t="e">
        <f t="shared" si="47"/>
        <v>#DIV/0!</v>
      </c>
      <c r="G205" s="25" t="e">
        <f t="shared" si="48"/>
        <v>#DIV/0!</v>
      </c>
      <c r="H205" s="25" t="e">
        <f t="shared" si="49"/>
        <v>#DIV/0!</v>
      </c>
      <c r="I205" s="25" t="e">
        <f t="shared" si="50"/>
        <v>#DIV/0!</v>
      </c>
      <c r="J205" s="25" t="e">
        <f t="shared" si="51"/>
        <v>#DIV/0!</v>
      </c>
      <c r="K205" s="25" t="e">
        <f t="shared" si="52"/>
        <v>#DIV/0!</v>
      </c>
      <c r="L205" s="25" t="e">
        <f t="shared" si="53"/>
        <v>#DIV/0!</v>
      </c>
      <c r="M205" s="25" t="e">
        <f t="shared" si="54"/>
        <v>#DIV/0!</v>
      </c>
      <c r="N205" s="25" t="e">
        <f t="shared" si="55"/>
        <v>#DIV/0!</v>
      </c>
      <c r="O205" s="25" t="e">
        <f t="shared" si="56"/>
        <v>#DIV/0!</v>
      </c>
      <c r="P205" s="25" t="e">
        <f t="shared" si="57"/>
        <v>#DIV/0!</v>
      </c>
      <c r="Q205" s="25" t="e">
        <f t="shared" si="58"/>
        <v>#DIV/0!</v>
      </c>
      <c r="R205" s="25" t="e">
        <f t="shared" si="59"/>
        <v>#DIV/0!</v>
      </c>
      <c r="S205" s="26" t="e">
        <f t="shared" si="60"/>
        <v>#DIV/0!</v>
      </c>
      <c r="T205" s="3"/>
      <c r="AG205" s="4"/>
      <c r="AH205" s="3"/>
      <c r="AI205" s="6"/>
      <c r="AO205" s="7"/>
      <c r="AP205" s="3"/>
      <c r="AMO205"/>
    </row>
    <row r="206" spans="2:42 1029:1029" x14ac:dyDescent="0.25">
      <c r="B206" s="2">
        <f t="shared" si="61"/>
        <v>51</v>
      </c>
      <c r="C206" s="23" t="e">
        <f t="shared" si="44"/>
        <v>#DIV/0!</v>
      </c>
      <c r="D206" s="24" t="e">
        <f t="shared" si="45"/>
        <v>#DIV/0!</v>
      </c>
      <c r="E206" s="25" t="e">
        <f t="shared" si="46"/>
        <v>#DIV/0!</v>
      </c>
      <c r="F206" s="25" t="e">
        <f t="shared" si="47"/>
        <v>#DIV/0!</v>
      </c>
      <c r="G206" s="25" t="e">
        <f t="shared" si="48"/>
        <v>#DIV/0!</v>
      </c>
      <c r="H206" s="25" t="e">
        <f t="shared" si="49"/>
        <v>#DIV/0!</v>
      </c>
      <c r="I206" s="25" t="e">
        <f t="shared" si="50"/>
        <v>#DIV/0!</v>
      </c>
      <c r="J206" s="25" t="e">
        <f t="shared" si="51"/>
        <v>#DIV/0!</v>
      </c>
      <c r="K206" s="25" t="e">
        <f t="shared" si="52"/>
        <v>#DIV/0!</v>
      </c>
      <c r="L206" s="25" t="e">
        <f t="shared" si="53"/>
        <v>#DIV/0!</v>
      </c>
      <c r="M206" s="25" t="e">
        <f t="shared" si="54"/>
        <v>#DIV/0!</v>
      </c>
      <c r="N206" s="25" t="e">
        <f t="shared" si="55"/>
        <v>#DIV/0!</v>
      </c>
      <c r="O206" s="25" t="e">
        <f t="shared" si="56"/>
        <v>#DIV/0!</v>
      </c>
      <c r="P206" s="25" t="e">
        <f t="shared" si="57"/>
        <v>#DIV/0!</v>
      </c>
      <c r="Q206" s="25" t="e">
        <f t="shared" si="58"/>
        <v>#DIV/0!</v>
      </c>
      <c r="R206" s="25" t="e">
        <f t="shared" si="59"/>
        <v>#DIV/0!</v>
      </c>
      <c r="S206" s="26" t="e">
        <f t="shared" si="60"/>
        <v>#DIV/0!</v>
      </c>
      <c r="T206" s="3"/>
      <c r="AG206" s="4"/>
      <c r="AH206" s="3"/>
      <c r="AI206" s="6"/>
      <c r="AO206" s="7"/>
      <c r="AP206" s="3"/>
      <c r="AMO206"/>
    </row>
    <row r="207" spans="2:42 1029:1029" x14ac:dyDescent="0.25">
      <c r="B207" s="2">
        <f t="shared" si="61"/>
        <v>52</v>
      </c>
      <c r="C207" s="23" t="e">
        <f t="shared" si="44"/>
        <v>#DIV/0!</v>
      </c>
      <c r="D207" s="24" t="e">
        <f t="shared" si="45"/>
        <v>#DIV/0!</v>
      </c>
      <c r="E207" s="25" t="e">
        <f t="shared" si="46"/>
        <v>#DIV/0!</v>
      </c>
      <c r="F207" s="25" t="e">
        <f t="shared" si="47"/>
        <v>#DIV/0!</v>
      </c>
      <c r="G207" s="25" t="e">
        <f t="shared" si="48"/>
        <v>#DIV/0!</v>
      </c>
      <c r="H207" s="25" t="e">
        <f t="shared" si="49"/>
        <v>#DIV/0!</v>
      </c>
      <c r="I207" s="25" t="e">
        <f t="shared" si="50"/>
        <v>#DIV/0!</v>
      </c>
      <c r="J207" s="25" t="e">
        <f t="shared" si="51"/>
        <v>#DIV/0!</v>
      </c>
      <c r="K207" s="25" t="e">
        <f t="shared" si="52"/>
        <v>#DIV/0!</v>
      </c>
      <c r="L207" s="25" t="e">
        <f t="shared" si="53"/>
        <v>#DIV/0!</v>
      </c>
      <c r="M207" s="25" t="e">
        <f t="shared" si="54"/>
        <v>#DIV/0!</v>
      </c>
      <c r="N207" s="25" t="e">
        <f t="shared" si="55"/>
        <v>#DIV/0!</v>
      </c>
      <c r="O207" s="25" t="e">
        <f t="shared" si="56"/>
        <v>#DIV/0!</v>
      </c>
      <c r="P207" s="25" t="e">
        <f t="shared" si="57"/>
        <v>#DIV/0!</v>
      </c>
      <c r="Q207" s="25" t="e">
        <f t="shared" si="58"/>
        <v>#DIV/0!</v>
      </c>
      <c r="R207" s="25" t="e">
        <f t="shared" si="59"/>
        <v>#DIV/0!</v>
      </c>
      <c r="S207" s="26" t="e">
        <f t="shared" si="60"/>
        <v>#DIV/0!</v>
      </c>
      <c r="T207" s="3"/>
      <c r="AG207" s="4"/>
      <c r="AH207" s="3"/>
      <c r="AI207" s="6"/>
      <c r="AO207" s="7"/>
      <c r="AP207" s="3"/>
      <c r="AMO207"/>
    </row>
    <row r="208" spans="2:42 1029:1029" x14ac:dyDescent="0.25">
      <c r="B208" s="2">
        <f t="shared" si="61"/>
        <v>53</v>
      </c>
      <c r="C208" s="23" t="e">
        <f t="shared" si="44"/>
        <v>#DIV/0!</v>
      </c>
      <c r="D208" s="24" t="e">
        <f t="shared" si="45"/>
        <v>#DIV/0!</v>
      </c>
      <c r="E208" s="25" t="e">
        <f t="shared" si="46"/>
        <v>#DIV/0!</v>
      </c>
      <c r="F208" s="25" t="e">
        <f t="shared" si="47"/>
        <v>#DIV/0!</v>
      </c>
      <c r="G208" s="25" t="e">
        <f t="shared" si="48"/>
        <v>#DIV/0!</v>
      </c>
      <c r="H208" s="25" t="e">
        <f t="shared" si="49"/>
        <v>#DIV/0!</v>
      </c>
      <c r="I208" s="25" t="e">
        <f t="shared" si="50"/>
        <v>#DIV/0!</v>
      </c>
      <c r="J208" s="25" t="e">
        <f t="shared" si="51"/>
        <v>#DIV/0!</v>
      </c>
      <c r="K208" s="25" t="e">
        <f t="shared" si="52"/>
        <v>#DIV/0!</v>
      </c>
      <c r="L208" s="25" t="e">
        <f t="shared" si="53"/>
        <v>#DIV/0!</v>
      </c>
      <c r="M208" s="25" t="e">
        <f t="shared" si="54"/>
        <v>#DIV/0!</v>
      </c>
      <c r="N208" s="25" t="e">
        <f t="shared" si="55"/>
        <v>#DIV/0!</v>
      </c>
      <c r="O208" s="25" t="e">
        <f t="shared" si="56"/>
        <v>#DIV/0!</v>
      </c>
      <c r="P208" s="25" t="e">
        <f t="shared" si="57"/>
        <v>#DIV/0!</v>
      </c>
      <c r="Q208" s="25" t="e">
        <f t="shared" si="58"/>
        <v>#DIV/0!</v>
      </c>
      <c r="R208" s="25" t="e">
        <f t="shared" si="59"/>
        <v>#DIV/0!</v>
      </c>
      <c r="S208" s="26" t="e">
        <f t="shared" si="60"/>
        <v>#DIV/0!</v>
      </c>
      <c r="T208" s="3"/>
      <c r="AG208" s="4"/>
      <c r="AH208" s="3"/>
      <c r="AI208" s="6"/>
      <c r="AO208" s="7"/>
      <c r="AP208" s="3"/>
      <c r="AMO208"/>
    </row>
    <row r="209" spans="2:42 1029:1029" x14ac:dyDescent="0.25">
      <c r="B209" s="2">
        <f t="shared" si="61"/>
        <v>54</v>
      </c>
      <c r="C209" s="23" t="e">
        <f t="shared" si="44"/>
        <v>#DIV/0!</v>
      </c>
      <c r="D209" s="24" t="e">
        <f t="shared" si="45"/>
        <v>#DIV/0!</v>
      </c>
      <c r="E209" s="25" t="e">
        <f t="shared" si="46"/>
        <v>#DIV/0!</v>
      </c>
      <c r="F209" s="25" t="e">
        <f t="shared" si="47"/>
        <v>#DIV/0!</v>
      </c>
      <c r="G209" s="25" t="e">
        <f t="shared" si="48"/>
        <v>#DIV/0!</v>
      </c>
      <c r="H209" s="25" t="e">
        <f t="shared" si="49"/>
        <v>#DIV/0!</v>
      </c>
      <c r="I209" s="25" t="e">
        <f t="shared" si="50"/>
        <v>#DIV/0!</v>
      </c>
      <c r="J209" s="25" t="e">
        <f t="shared" si="51"/>
        <v>#DIV/0!</v>
      </c>
      <c r="K209" s="25" t="e">
        <f t="shared" si="52"/>
        <v>#DIV/0!</v>
      </c>
      <c r="L209" s="25" t="e">
        <f t="shared" si="53"/>
        <v>#DIV/0!</v>
      </c>
      <c r="M209" s="25" t="e">
        <f t="shared" si="54"/>
        <v>#DIV/0!</v>
      </c>
      <c r="N209" s="25" t="e">
        <f t="shared" si="55"/>
        <v>#DIV/0!</v>
      </c>
      <c r="O209" s="25" t="e">
        <f t="shared" si="56"/>
        <v>#DIV/0!</v>
      </c>
      <c r="P209" s="25" t="e">
        <f t="shared" si="57"/>
        <v>#DIV/0!</v>
      </c>
      <c r="Q209" s="25" t="e">
        <f t="shared" si="58"/>
        <v>#DIV/0!</v>
      </c>
      <c r="R209" s="25" t="e">
        <f t="shared" si="59"/>
        <v>#DIV/0!</v>
      </c>
      <c r="S209" s="26" t="e">
        <f t="shared" si="60"/>
        <v>#DIV/0!</v>
      </c>
      <c r="T209" s="3"/>
      <c r="AG209" s="4"/>
      <c r="AH209" s="3"/>
      <c r="AI209" s="6"/>
      <c r="AO209" s="7"/>
      <c r="AP209" s="3"/>
      <c r="AMO209"/>
    </row>
    <row r="210" spans="2:42 1029:1029" x14ac:dyDescent="0.25">
      <c r="B210" s="2">
        <f t="shared" si="61"/>
        <v>55</v>
      </c>
      <c r="C210" s="23" t="e">
        <f t="shared" si="44"/>
        <v>#DIV/0!</v>
      </c>
      <c r="D210" s="24" t="e">
        <f t="shared" si="45"/>
        <v>#DIV/0!</v>
      </c>
      <c r="E210" s="25" t="e">
        <f t="shared" si="46"/>
        <v>#DIV/0!</v>
      </c>
      <c r="F210" s="25" t="e">
        <f t="shared" si="47"/>
        <v>#DIV/0!</v>
      </c>
      <c r="G210" s="25" t="e">
        <f t="shared" si="48"/>
        <v>#DIV/0!</v>
      </c>
      <c r="H210" s="25" t="e">
        <f t="shared" si="49"/>
        <v>#DIV/0!</v>
      </c>
      <c r="I210" s="25" t="e">
        <f t="shared" si="50"/>
        <v>#DIV/0!</v>
      </c>
      <c r="J210" s="25" t="e">
        <f t="shared" si="51"/>
        <v>#DIV/0!</v>
      </c>
      <c r="K210" s="25" t="e">
        <f t="shared" si="52"/>
        <v>#DIV/0!</v>
      </c>
      <c r="L210" s="25" t="e">
        <f t="shared" si="53"/>
        <v>#DIV/0!</v>
      </c>
      <c r="M210" s="25" t="e">
        <f t="shared" si="54"/>
        <v>#DIV/0!</v>
      </c>
      <c r="N210" s="25" t="e">
        <f t="shared" si="55"/>
        <v>#DIV/0!</v>
      </c>
      <c r="O210" s="25" t="e">
        <f t="shared" si="56"/>
        <v>#DIV/0!</v>
      </c>
      <c r="P210" s="25" t="e">
        <f t="shared" si="57"/>
        <v>#DIV/0!</v>
      </c>
      <c r="Q210" s="25" t="e">
        <f t="shared" si="58"/>
        <v>#DIV/0!</v>
      </c>
      <c r="R210" s="25" t="e">
        <f t="shared" si="59"/>
        <v>#DIV/0!</v>
      </c>
      <c r="S210" s="26" t="e">
        <f t="shared" si="60"/>
        <v>#DIV/0!</v>
      </c>
      <c r="T210" s="3"/>
      <c r="AG210" s="4"/>
      <c r="AH210" s="3"/>
      <c r="AI210" s="6"/>
      <c r="AO210" s="7"/>
      <c r="AP210" s="3"/>
      <c r="AMO210"/>
    </row>
    <row r="211" spans="2:42 1029:1029" x14ac:dyDescent="0.25">
      <c r="B211" s="2">
        <f t="shared" si="61"/>
        <v>56</v>
      </c>
      <c r="C211" s="23" t="e">
        <f t="shared" si="44"/>
        <v>#DIV/0!</v>
      </c>
      <c r="D211" s="24" t="e">
        <f t="shared" si="45"/>
        <v>#DIV/0!</v>
      </c>
      <c r="E211" s="25" t="e">
        <f t="shared" si="46"/>
        <v>#DIV/0!</v>
      </c>
      <c r="F211" s="25" t="e">
        <f t="shared" si="47"/>
        <v>#DIV/0!</v>
      </c>
      <c r="G211" s="25" t="e">
        <f t="shared" si="48"/>
        <v>#DIV/0!</v>
      </c>
      <c r="H211" s="25" t="e">
        <f t="shared" si="49"/>
        <v>#DIV/0!</v>
      </c>
      <c r="I211" s="25" t="e">
        <f t="shared" si="50"/>
        <v>#DIV/0!</v>
      </c>
      <c r="J211" s="25" t="e">
        <f t="shared" si="51"/>
        <v>#DIV/0!</v>
      </c>
      <c r="K211" s="25" t="e">
        <f t="shared" si="52"/>
        <v>#DIV/0!</v>
      </c>
      <c r="L211" s="25" t="e">
        <f t="shared" si="53"/>
        <v>#DIV/0!</v>
      </c>
      <c r="M211" s="25" t="e">
        <f t="shared" si="54"/>
        <v>#DIV/0!</v>
      </c>
      <c r="N211" s="25" t="e">
        <f t="shared" si="55"/>
        <v>#DIV/0!</v>
      </c>
      <c r="O211" s="25" t="e">
        <f t="shared" si="56"/>
        <v>#DIV/0!</v>
      </c>
      <c r="P211" s="25" t="e">
        <f t="shared" si="57"/>
        <v>#DIV/0!</v>
      </c>
      <c r="Q211" s="25" t="e">
        <f t="shared" si="58"/>
        <v>#DIV/0!</v>
      </c>
      <c r="R211" s="25" t="e">
        <f t="shared" si="59"/>
        <v>#DIV/0!</v>
      </c>
      <c r="S211" s="26" t="e">
        <f t="shared" si="60"/>
        <v>#DIV/0!</v>
      </c>
      <c r="T211" s="3"/>
      <c r="AG211" s="4"/>
      <c r="AH211" s="3"/>
      <c r="AI211" s="6"/>
      <c r="AO211" s="7"/>
      <c r="AP211" s="3"/>
      <c r="AMO211"/>
    </row>
    <row r="212" spans="2:42 1029:1029" x14ac:dyDescent="0.25">
      <c r="B212" s="2">
        <f t="shared" si="61"/>
        <v>57</v>
      </c>
      <c r="C212" s="23" t="e">
        <f t="shared" si="44"/>
        <v>#DIV/0!</v>
      </c>
      <c r="D212" s="24" t="e">
        <f t="shared" si="45"/>
        <v>#DIV/0!</v>
      </c>
      <c r="E212" s="25" t="e">
        <f t="shared" si="46"/>
        <v>#DIV/0!</v>
      </c>
      <c r="F212" s="25" t="e">
        <f t="shared" si="47"/>
        <v>#DIV/0!</v>
      </c>
      <c r="G212" s="25" t="e">
        <f t="shared" si="48"/>
        <v>#DIV/0!</v>
      </c>
      <c r="H212" s="25" t="e">
        <f t="shared" si="49"/>
        <v>#DIV/0!</v>
      </c>
      <c r="I212" s="25" t="e">
        <f t="shared" si="50"/>
        <v>#DIV/0!</v>
      </c>
      <c r="J212" s="25" t="e">
        <f t="shared" si="51"/>
        <v>#DIV/0!</v>
      </c>
      <c r="K212" s="25" t="e">
        <f t="shared" si="52"/>
        <v>#DIV/0!</v>
      </c>
      <c r="L212" s="25" t="e">
        <f t="shared" si="53"/>
        <v>#DIV/0!</v>
      </c>
      <c r="M212" s="25" t="e">
        <f t="shared" si="54"/>
        <v>#DIV/0!</v>
      </c>
      <c r="N212" s="25" t="e">
        <f t="shared" si="55"/>
        <v>#DIV/0!</v>
      </c>
      <c r="O212" s="25" t="e">
        <f t="shared" si="56"/>
        <v>#DIV/0!</v>
      </c>
      <c r="P212" s="25" t="e">
        <f t="shared" si="57"/>
        <v>#DIV/0!</v>
      </c>
      <c r="Q212" s="25" t="e">
        <f t="shared" si="58"/>
        <v>#DIV/0!</v>
      </c>
      <c r="R212" s="25" t="e">
        <f t="shared" si="59"/>
        <v>#DIV/0!</v>
      </c>
      <c r="S212" s="26" t="e">
        <f t="shared" si="60"/>
        <v>#DIV/0!</v>
      </c>
      <c r="T212" s="3"/>
      <c r="AG212" s="4"/>
      <c r="AH212" s="3"/>
      <c r="AI212" s="6"/>
      <c r="AO212" s="7"/>
      <c r="AP212" s="3"/>
      <c r="AMO212"/>
    </row>
    <row r="213" spans="2:42 1029:1029" x14ac:dyDescent="0.25">
      <c r="B213" s="2">
        <f t="shared" si="61"/>
        <v>58</v>
      </c>
      <c r="C213" s="23" t="e">
        <f t="shared" si="44"/>
        <v>#DIV/0!</v>
      </c>
      <c r="D213" s="24" t="e">
        <f t="shared" si="45"/>
        <v>#DIV/0!</v>
      </c>
      <c r="E213" s="25" t="e">
        <f t="shared" si="46"/>
        <v>#DIV/0!</v>
      </c>
      <c r="F213" s="25" t="e">
        <f t="shared" si="47"/>
        <v>#DIV/0!</v>
      </c>
      <c r="G213" s="25" t="e">
        <f t="shared" si="48"/>
        <v>#DIV/0!</v>
      </c>
      <c r="H213" s="25" t="e">
        <f t="shared" si="49"/>
        <v>#DIV/0!</v>
      </c>
      <c r="I213" s="25" t="e">
        <f t="shared" si="50"/>
        <v>#DIV/0!</v>
      </c>
      <c r="J213" s="25" t="e">
        <f t="shared" si="51"/>
        <v>#DIV/0!</v>
      </c>
      <c r="K213" s="25" t="e">
        <f t="shared" si="52"/>
        <v>#DIV/0!</v>
      </c>
      <c r="L213" s="25" t="e">
        <f t="shared" si="53"/>
        <v>#DIV/0!</v>
      </c>
      <c r="M213" s="25" t="e">
        <f t="shared" si="54"/>
        <v>#DIV/0!</v>
      </c>
      <c r="N213" s="25" t="e">
        <f t="shared" si="55"/>
        <v>#DIV/0!</v>
      </c>
      <c r="O213" s="25" t="e">
        <f t="shared" si="56"/>
        <v>#DIV/0!</v>
      </c>
      <c r="P213" s="25" t="e">
        <f t="shared" si="57"/>
        <v>#DIV/0!</v>
      </c>
      <c r="Q213" s="25" t="e">
        <f t="shared" si="58"/>
        <v>#DIV/0!</v>
      </c>
      <c r="R213" s="25" t="e">
        <f t="shared" si="59"/>
        <v>#DIV/0!</v>
      </c>
      <c r="S213" s="26" t="e">
        <f t="shared" si="60"/>
        <v>#DIV/0!</v>
      </c>
      <c r="T213" s="3"/>
      <c r="AG213" s="4"/>
      <c r="AH213" s="3"/>
      <c r="AI213" s="6"/>
      <c r="AO213" s="7"/>
      <c r="AP213" s="3"/>
      <c r="AMO213"/>
    </row>
    <row r="214" spans="2:42 1029:1029" x14ac:dyDescent="0.25">
      <c r="B214" s="2">
        <f t="shared" si="61"/>
        <v>59</v>
      </c>
      <c r="C214" s="23" t="e">
        <f t="shared" si="44"/>
        <v>#DIV/0!</v>
      </c>
      <c r="D214" s="24" t="e">
        <f t="shared" si="45"/>
        <v>#DIV/0!</v>
      </c>
      <c r="E214" s="25" t="e">
        <f t="shared" si="46"/>
        <v>#DIV/0!</v>
      </c>
      <c r="F214" s="25" t="e">
        <f t="shared" si="47"/>
        <v>#DIV/0!</v>
      </c>
      <c r="G214" s="25" t="e">
        <f t="shared" si="48"/>
        <v>#DIV/0!</v>
      </c>
      <c r="H214" s="25" t="e">
        <f t="shared" si="49"/>
        <v>#DIV/0!</v>
      </c>
      <c r="I214" s="25" t="e">
        <f t="shared" si="50"/>
        <v>#DIV/0!</v>
      </c>
      <c r="J214" s="25" t="e">
        <f t="shared" si="51"/>
        <v>#DIV/0!</v>
      </c>
      <c r="K214" s="25" t="e">
        <f t="shared" si="52"/>
        <v>#DIV/0!</v>
      </c>
      <c r="L214" s="25" t="e">
        <f t="shared" si="53"/>
        <v>#DIV/0!</v>
      </c>
      <c r="M214" s="25" t="e">
        <f t="shared" si="54"/>
        <v>#DIV/0!</v>
      </c>
      <c r="N214" s="25" t="e">
        <f t="shared" si="55"/>
        <v>#DIV/0!</v>
      </c>
      <c r="O214" s="25" t="e">
        <f t="shared" si="56"/>
        <v>#DIV/0!</v>
      </c>
      <c r="P214" s="25" t="e">
        <f t="shared" si="57"/>
        <v>#DIV/0!</v>
      </c>
      <c r="Q214" s="25" t="e">
        <f t="shared" si="58"/>
        <v>#DIV/0!</v>
      </c>
      <c r="R214" s="25" t="e">
        <f t="shared" si="59"/>
        <v>#DIV/0!</v>
      </c>
      <c r="S214" s="26" t="e">
        <f t="shared" si="60"/>
        <v>#DIV/0!</v>
      </c>
      <c r="T214" s="3"/>
      <c r="AG214" s="4"/>
      <c r="AH214" s="3"/>
      <c r="AI214" s="6"/>
      <c r="AO214" s="7"/>
      <c r="AP214" s="3"/>
      <c r="AMO214"/>
    </row>
    <row r="215" spans="2:42 1029:1029" x14ac:dyDescent="0.25">
      <c r="B215" s="2">
        <f t="shared" si="61"/>
        <v>60</v>
      </c>
      <c r="C215" s="23" t="e">
        <f t="shared" si="44"/>
        <v>#DIV/0!</v>
      </c>
      <c r="D215" s="24" t="e">
        <f t="shared" si="45"/>
        <v>#DIV/0!</v>
      </c>
      <c r="E215" s="25" t="e">
        <f t="shared" si="46"/>
        <v>#DIV/0!</v>
      </c>
      <c r="F215" s="25" t="e">
        <f t="shared" si="47"/>
        <v>#DIV/0!</v>
      </c>
      <c r="G215" s="25" t="e">
        <f t="shared" si="48"/>
        <v>#DIV/0!</v>
      </c>
      <c r="H215" s="25" t="e">
        <f t="shared" si="49"/>
        <v>#DIV/0!</v>
      </c>
      <c r="I215" s="25" t="e">
        <f t="shared" si="50"/>
        <v>#DIV/0!</v>
      </c>
      <c r="J215" s="25" t="e">
        <f t="shared" si="51"/>
        <v>#DIV/0!</v>
      </c>
      <c r="K215" s="25" t="e">
        <f t="shared" si="52"/>
        <v>#DIV/0!</v>
      </c>
      <c r="L215" s="25" t="e">
        <f t="shared" si="53"/>
        <v>#DIV/0!</v>
      </c>
      <c r="M215" s="25" t="e">
        <f t="shared" si="54"/>
        <v>#DIV/0!</v>
      </c>
      <c r="N215" s="25" t="e">
        <f t="shared" si="55"/>
        <v>#DIV/0!</v>
      </c>
      <c r="O215" s="25" t="e">
        <f t="shared" si="56"/>
        <v>#DIV/0!</v>
      </c>
      <c r="P215" s="25" t="e">
        <f t="shared" si="57"/>
        <v>#DIV/0!</v>
      </c>
      <c r="Q215" s="25" t="e">
        <f t="shared" si="58"/>
        <v>#DIV/0!</v>
      </c>
      <c r="R215" s="25" t="e">
        <f t="shared" si="59"/>
        <v>#DIV/0!</v>
      </c>
      <c r="S215" s="26" t="e">
        <f t="shared" si="60"/>
        <v>#DIV/0!</v>
      </c>
      <c r="T215" s="3"/>
      <c r="AG215" s="4"/>
      <c r="AH215" s="3"/>
      <c r="AI215" s="6"/>
      <c r="AO215" s="7"/>
      <c r="AP215" s="3"/>
      <c r="AMO215"/>
    </row>
    <row r="216" spans="2:42 1029:1029" x14ac:dyDescent="0.25">
      <c r="B216" s="2">
        <f t="shared" si="61"/>
        <v>61</v>
      </c>
      <c r="C216" s="23" t="e">
        <f t="shared" si="44"/>
        <v>#DIV/0!</v>
      </c>
      <c r="D216" s="24" t="e">
        <f t="shared" si="45"/>
        <v>#DIV/0!</v>
      </c>
      <c r="E216" s="25" t="e">
        <f t="shared" si="46"/>
        <v>#DIV/0!</v>
      </c>
      <c r="F216" s="25" t="e">
        <f t="shared" si="47"/>
        <v>#DIV/0!</v>
      </c>
      <c r="G216" s="25" t="e">
        <f t="shared" si="48"/>
        <v>#DIV/0!</v>
      </c>
      <c r="H216" s="25" t="e">
        <f t="shared" si="49"/>
        <v>#DIV/0!</v>
      </c>
      <c r="I216" s="25" t="e">
        <f t="shared" si="50"/>
        <v>#DIV/0!</v>
      </c>
      <c r="J216" s="25" t="e">
        <f t="shared" si="51"/>
        <v>#DIV/0!</v>
      </c>
      <c r="K216" s="25" t="e">
        <f t="shared" si="52"/>
        <v>#DIV/0!</v>
      </c>
      <c r="L216" s="25" t="e">
        <f t="shared" si="53"/>
        <v>#DIV/0!</v>
      </c>
      <c r="M216" s="25" t="e">
        <f t="shared" si="54"/>
        <v>#DIV/0!</v>
      </c>
      <c r="N216" s="25" t="e">
        <f t="shared" si="55"/>
        <v>#DIV/0!</v>
      </c>
      <c r="O216" s="25" t="e">
        <f t="shared" si="56"/>
        <v>#DIV/0!</v>
      </c>
      <c r="P216" s="25" t="e">
        <f t="shared" si="57"/>
        <v>#DIV/0!</v>
      </c>
      <c r="Q216" s="25" t="e">
        <f t="shared" si="58"/>
        <v>#DIV/0!</v>
      </c>
      <c r="R216" s="25" t="e">
        <f t="shared" si="59"/>
        <v>#DIV/0!</v>
      </c>
      <c r="S216" s="26" t="e">
        <f t="shared" si="60"/>
        <v>#DIV/0!</v>
      </c>
      <c r="T216" s="3"/>
      <c r="AG216" s="4"/>
      <c r="AH216" s="3"/>
      <c r="AI216" s="6"/>
      <c r="AO216" s="7"/>
      <c r="AP216" s="3"/>
      <c r="AMO216"/>
    </row>
    <row r="217" spans="2:42 1029:1029" x14ac:dyDescent="0.25">
      <c r="B217" s="2">
        <f t="shared" si="61"/>
        <v>62</v>
      </c>
      <c r="C217" s="23" t="e">
        <f t="shared" si="44"/>
        <v>#DIV/0!</v>
      </c>
      <c r="D217" s="24" t="e">
        <f t="shared" si="45"/>
        <v>#DIV/0!</v>
      </c>
      <c r="E217" s="25" t="e">
        <f t="shared" si="46"/>
        <v>#DIV/0!</v>
      </c>
      <c r="F217" s="25" t="e">
        <f t="shared" si="47"/>
        <v>#DIV/0!</v>
      </c>
      <c r="G217" s="25" t="e">
        <f t="shared" si="48"/>
        <v>#DIV/0!</v>
      </c>
      <c r="H217" s="25" t="e">
        <f t="shared" si="49"/>
        <v>#DIV/0!</v>
      </c>
      <c r="I217" s="25" t="e">
        <f t="shared" si="50"/>
        <v>#DIV/0!</v>
      </c>
      <c r="J217" s="25" t="e">
        <f t="shared" si="51"/>
        <v>#DIV/0!</v>
      </c>
      <c r="K217" s="25" t="e">
        <f t="shared" si="52"/>
        <v>#DIV/0!</v>
      </c>
      <c r="L217" s="25" t="e">
        <f t="shared" si="53"/>
        <v>#DIV/0!</v>
      </c>
      <c r="M217" s="25" t="e">
        <f t="shared" si="54"/>
        <v>#DIV/0!</v>
      </c>
      <c r="N217" s="25" t="e">
        <f t="shared" si="55"/>
        <v>#DIV/0!</v>
      </c>
      <c r="O217" s="25" t="e">
        <f t="shared" si="56"/>
        <v>#DIV/0!</v>
      </c>
      <c r="P217" s="25" t="e">
        <f t="shared" si="57"/>
        <v>#DIV/0!</v>
      </c>
      <c r="Q217" s="25" t="e">
        <f t="shared" si="58"/>
        <v>#DIV/0!</v>
      </c>
      <c r="R217" s="25" t="e">
        <f t="shared" si="59"/>
        <v>#DIV/0!</v>
      </c>
      <c r="S217" s="26" t="e">
        <f t="shared" si="60"/>
        <v>#DIV/0!</v>
      </c>
      <c r="T217" s="3"/>
      <c r="AG217" s="4"/>
      <c r="AH217" s="3"/>
      <c r="AI217" s="6"/>
      <c r="AO217" s="7"/>
      <c r="AP217" s="3"/>
      <c r="AMO217"/>
    </row>
    <row r="218" spans="2:42 1029:1029" x14ac:dyDescent="0.25">
      <c r="B218" s="2">
        <f t="shared" si="61"/>
        <v>63</v>
      </c>
      <c r="C218" s="23" t="e">
        <f t="shared" si="44"/>
        <v>#DIV/0!</v>
      </c>
      <c r="D218" s="24" t="e">
        <f t="shared" si="45"/>
        <v>#DIV/0!</v>
      </c>
      <c r="E218" s="25" t="e">
        <f t="shared" si="46"/>
        <v>#DIV/0!</v>
      </c>
      <c r="F218" s="25" t="e">
        <f t="shared" si="47"/>
        <v>#DIV/0!</v>
      </c>
      <c r="G218" s="25" t="e">
        <f t="shared" si="48"/>
        <v>#DIV/0!</v>
      </c>
      <c r="H218" s="25" t="e">
        <f t="shared" si="49"/>
        <v>#DIV/0!</v>
      </c>
      <c r="I218" s="25" t="e">
        <f t="shared" si="50"/>
        <v>#DIV/0!</v>
      </c>
      <c r="J218" s="25" t="e">
        <f t="shared" si="51"/>
        <v>#DIV/0!</v>
      </c>
      <c r="K218" s="25" t="e">
        <f t="shared" si="52"/>
        <v>#DIV/0!</v>
      </c>
      <c r="L218" s="25" t="e">
        <f t="shared" si="53"/>
        <v>#DIV/0!</v>
      </c>
      <c r="M218" s="25" t="e">
        <f t="shared" si="54"/>
        <v>#DIV/0!</v>
      </c>
      <c r="N218" s="25" t="e">
        <f t="shared" si="55"/>
        <v>#DIV/0!</v>
      </c>
      <c r="O218" s="25" t="e">
        <f t="shared" si="56"/>
        <v>#DIV/0!</v>
      </c>
      <c r="P218" s="25" t="e">
        <f t="shared" si="57"/>
        <v>#DIV/0!</v>
      </c>
      <c r="Q218" s="25" t="e">
        <f t="shared" si="58"/>
        <v>#DIV/0!</v>
      </c>
      <c r="R218" s="25" t="e">
        <f t="shared" si="59"/>
        <v>#DIV/0!</v>
      </c>
      <c r="S218" s="26" t="e">
        <f t="shared" si="60"/>
        <v>#DIV/0!</v>
      </c>
      <c r="T218" s="3"/>
      <c r="AG218" s="4"/>
      <c r="AH218" s="3"/>
      <c r="AI218" s="6"/>
      <c r="AO218" s="7"/>
      <c r="AP218" s="3"/>
      <c r="AMO218"/>
    </row>
    <row r="219" spans="2:42 1029:1029" x14ac:dyDescent="0.25">
      <c r="B219" s="2">
        <f t="shared" si="61"/>
        <v>64</v>
      </c>
      <c r="C219" s="23" t="e">
        <f t="shared" si="44"/>
        <v>#DIV/0!</v>
      </c>
      <c r="D219" s="24" t="e">
        <f t="shared" si="45"/>
        <v>#DIV/0!</v>
      </c>
      <c r="E219" s="25" t="e">
        <f t="shared" si="46"/>
        <v>#DIV/0!</v>
      </c>
      <c r="F219" s="25" t="e">
        <f t="shared" si="47"/>
        <v>#DIV/0!</v>
      </c>
      <c r="G219" s="25" t="e">
        <f t="shared" si="48"/>
        <v>#DIV/0!</v>
      </c>
      <c r="H219" s="25" t="e">
        <f t="shared" si="49"/>
        <v>#DIV/0!</v>
      </c>
      <c r="I219" s="25" t="e">
        <f t="shared" si="50"/>
        <v>#DIV/0!</v>
      </c>
      <c r="J219" s="25" t="e">
        <f t="shared" si="51"/>
        <v>#DIV/0!</v>
      </c>
      <c r="K219" s="25" t="e">
        <f t="shared" si="52"/>
        <v>#DIV/0!</v>
      </c>
      <c r="L219" s="25" t="e">
        <f t="shared" si="53"/>
        <v>#DIV/0!</v>
      </c>
      <c r="M219" s="25" t="e">
        <f t="shared" si="54"/>
        <v>#DIV/0!</v>
      </c>
      <c r="N219" s="25" t="e">
        <f t="shared" si="55"/>
        <v>#DIV/0!</v>
      </c>
      <c r="O219" s="25" t="e">
        <f t="shared" si="56"/>
        <v>#DIV/0!</v>
      </c>
      <c r="P219" s="25" t="e">
        <f t="shared" si="57"/>
        <v>#DIV/0!</v>
      </c>
      <c r="Q219" s="25" t="e">
        <f t="shared" si="58"/>
        <v>#DIV/0!</v>
      </c>
      <c r="R219" s="25" t="e">
        <f t="shared" si="59"/>
        <v>#DIV/0!</v>
      </c>
      <c r="S219" s="26" t="e">
        <f t="shared" si="60"/>
        <v>#DIV/0!</v>
      </c>
      <c r="T219" s="3"/>
      <c r="AG219" s="4"/>
      <c r="AH219" s="3"/>
      <c r="AI219" s="6"/>
      <c r="AO219" s="7"/>
      <c r="AP219" s="3"/>
      <c r="AMO219"/>
    </row>
    <row r="220" spans="2:42 1029:1029" x14ac:dyDescent="0.25">
      <c r="B220" s="2">
        <f t="shared" si="61"/>
        <v>65</v>
      </c>
      <c r="C220" s="23" t="e">
        <f t="shared" ref="C220:C251" si="62">AL82+AJ82</f>
        <v>#DIV/0!</v>
      </c>
      <c r="D220" s="24" t="e">
        <f t="shared" ref="D220:D251" si="63">AL82-AJ82</f>
        <v>#DIV/0!</v>
      </c>
      <c r="E220" s="25" t="e">
        <f t="shared" ref="E220:E251" si="64">IF(H82&gt;C220,"-",IF(H82&lt;D220,"-",H82))</f>
        <v>#DIV/0!</v>
      </c>
      <c r="F220" s="25" t="e">
        <f t="shared" ref="F220:F251" si="65">IF(J82&gt;C220,"-",IF(J82&lt;D220,"-",J82))</f>
        <v>#DIV/0!</v>
      </c>
      <c r="G220" s="25" t="e">
        <f t="shared" ref="G220:G251" si="66">IF(L82&gt;C220,"-",IF(L82&lt;D220,"-",L82))</f>
        <v>#DIV/0!</v>
      </c>
      <c r="H220" s="25" t="e">
        <f t="shared" ref="H220:H251" si="67">IF(N82&gt;C220,"-",IF(N82&lt;D220,"-",N82))</f>
        <v>#DIV/0!</v>
      </c>
      <c r="I220" s="25" t="e">
        <f t="shared" ref="I220:I251" si="68">IF(P82&gt;C220,"-",IF(P82&lt;D220,"-",P82))</f>
        <v>#DIV/0!</v>
      </c>
      <c r="J220" s="25" t="e">
        <f t="shared" ref="J220:J251" si="69">IF(R82&gt;C220,"-",IF(R82&lt;D220,"-",R82))</f>
        <v>#DIV/0!</v>
      </c>
      <c r="K220" s="25" t="e">
        <f t="shared" ref="K220:K251" si="70">IF(T82&gt;C220,"-",IF(T82&lt;D220,"-",T82))</f>
        <v>#DIV/0!</v>
      </c>
      <c r="L220" s="25" t="e">
        <f t="shared" ref="L220:L251" si="71">IF(V82&gt;C220,"-",IF(V82&lt;D220,"-",V82))</f>
        <v>#DIV/0!</v>
      </c>
      <c r="M220" s="25" t="e">
        <f t="shared" ref="M220:M251" si="72">IF(X82&gt;C220,"-",IF(X82&lt;D220,"-",X82))</f>
        <v>#DIV/0!</v>
      </c>
      <c r="N220" s="25" t="e">
        <f t="shared" ref="N220:N251" si="73">IF(Z82&gt;C220,"-",IF(Z82&lt;D220,"-",Z82))</f>
        <v>#DIV/0!</v>
      </c>
      <c r="O220" s="25" t="e">
        <f t="shared" ref="O220:O251" si="74">IF(AB82&gt;C220,"-",IF(AB82&lt;D220,"-",AB82))</f>
        <v>#DIV/0!</v>
      </c>
      <c r="P220" s="25" t="e">
        <f t="shared" ref="P220:P251" si="75">IF(AD82&gt;C220,"-",IF(AD82&lt;D220,"-",AD82))</f>
        <v>#DIV/0!</v>
      </c>
      <c r="Q220" s="25" t="e">
        <f t="shared" ref="Q220:Q251" si="76">IF(AF82&gt;C220,"-",IF(AF82&lt;D220,"-",AF82))</f>
        <v>#DIV/0!</v>
      </c>
      <c r="R220" s="25" t="e">
        <f t="shared" ref="R220:R251" si="77">IF(AH82&gt;C220,"-",IF(AH82&lt;D220,"-",AH82))</f>
        <v>#DIV/0!</v>
      </c>
      <c r="S220" s="26" t="e">
        <f t="shared" ref="S220:S251" si="78">AVERAGEIF(E220:R220,"&lt;&gt;0")</f>
        <v>#DIV/0!</v>
      </c>
      <c r="T220" s="3"/>
      <c r="AG220" s="4"/>
      <c r="AH220" s="3"/>
      <c r="AI220" s="6"/>
      <c r="AO220" s="7"/>
      <c r="AP220" s="3"/>
      <c r="AMO220"/>
    </row>
    <row r="221" spans="2:42 1029:1029" x14ac:dyDescent="0.25">
      <c r="B221" s="2">
        <f t="shared" si="61"/>
        <v>66</v>
      </c>
      <c r="C221" s="23" t="e">
        <f t="shared" si="62"/>
        <v>#DIV/0!</v>
      </c>
      <c r="D221" s="24" t="e">
        <f t="shared" si="63"/>
        <v>#DIV/0!</v>
      </c>
      <c r="E221" s="25" t="e">
        <f t="shared" si="64"/>
        <v>#DIV/0!</v>
      </c>
      <c r="F221" s="25" t="e">
        <f t="shared" si="65"/>
        <v>#DIV/0!</v>
      </c>
      <c r="G221" s="25" t="e">
        <f t="shared" si="66"/>
        <v>#DIV/0!</v>
      </c>
      <c r="H221" s="25" t="e">
        <f t="shared" si="67"/>
        <v>#DIV/0!</v>
      </c>
      <c r="I221" s="25" t="e">
        <f t="shared" si="68"/>
        <v>#DIV/0!</v>
      </c>
      <c r="J221" s="25" t="e">
        <f t="shared" si="69"/>
        <v>#DIV/0!</v>
      </c>
      <c r="K221" s="25" t="e">
        <f t="shared" si="70"/>
        <v>#DIV/0!</v>
      </c>
      <c r="L221" s="25" t="e">
        <f t="shared" si="71"/>
        <v>#DIV/0!</v>
      </c>
      <c r="M221" s="25" t="e">
        <f t="shared" si="72"/>
        <v>#DIV/0!</v>
      </c>
      <c r="N221" s="25" t="e">
        <f t="shared" si="73"/>
        <v>#DIV/0!</v>
      </c>
      <c r="O221" s="25" t="e">
        <f t="shared" si="74"/>
        <v>#DIV/0!</v>
      </c>
      <c r="P221" s="25" t="e">
        <f t="shared" si="75"/>
        <v>#DIV/0!</v>
      </c>
      <c r="Q221" s="25" t="e">
        <f t="shared" si="76"/>
        <v>#DIV/0!</v>
      </c>
      <c r="R221" s="25" t="e">
        <f t="shared" si="77"/>
        <v>#DIV/0!</v>
      </c>
      <c r="S221" s="26" t="e">
        <f t="shared" si="78"/>
        <v>#DIV/0!</v>
      </c>
      <c r="T221" s="3"/>
      <c r="AG221" s="4"/>
      <c r="AH221" s="3"/>
      <c r="AI221" s="6"/>
      <c r="AO221" s="7"/>
      <c r="AP221" s="3"/>
      <c r="AMO221"/>
    </row>
    <row r="222" spans="2:42 1029:1029" x14ac:dyDescent="0.25">
      <c r="B222" s="2">
        <f t="shared" si="61"/>
        <v>67</v>
      </c>
      <c r="C222" s="23" t="e">
        <f t="shared" si="62"/>
        <v>#DIV/0!</v>
      </c>
      <c r="D222" s="24" t="e">
        <f t="shared" si="63"/>
        <v>#DIV/0!</v>
      </c>
      <c r="E222" s="25" t="e">
        <f t="shared" si="64"/>
        <v>#DIV/0!</v>
      </c>
      <c r="F222" s="25" t="e">
        <f t="shared" si="65"/>
        <v>#DIV/0!</v>
      </c>
      <c r="G222" s="25" t="e">
        <f t="shared" si="66"/>
        <v>#DIV/0!</v>
      </c>
      <c r="H222" s="25" t="e">
        <f t="shared" si="67"/>
        <v>#DIV/0!</v>
      </c>
      <c r="I222" s="25" t="e">
        <f t="shared" si="68"/>
        <v>#DIV/0!</v>
      </c>
      <c r="J222" s="25" t="e">
        <f t="shared" si="69"/>
        <v>#DIV/0!</v>
      </c>
      <c r="K222" s="25" t="e">
        <f t="shared" si="70"/>
        <v>#DIV/0!</v>
      </c>
      <c r="L222" s="25" t="e">
        <f t="shared" si="71"/>
        <v>#DIV/0!</v>
      </c>
      <c r="M222" s="25" t="e">
        <f t="shared" si="72"/>
        <v>#DIV/0!</v>
      </c>
      <c r="N222" s="25" t="e">
        <f t="shared" si="73"/>
        <v>#DIV/0!</v>
      </c>
      <c r="O222" s="25" t="e">
        <f t="shared" si="74"/>
        <v>#DIV/0!</v>
      </c>
      <c r="P222" s="25" t="e">
        <f t="shared" si="75"/>
        <v>#DIV/0!</v>
      </c>
      <c r="Q222" s="25" t="e">
        <f t="shared" si="76"/>
        <v>#DIV/0!</v>
      </c>
      <c r="R222" s="25" t="e">
        <f t="shared" si="77"/>
        <v>#DIV/0!</v>
      </c>
      <c r="S222" s="26" t="e">
        <f t="shared" si="78"/>
        <v>#DIV/0!</v>
      </c>
      <c r="T222" s="3"/>
      <c r="AG222" s="4"/>
      <c r="AH222" s="3"/>
      <c r="AI222" s="6"/>
      <c r="AO222" s="7"/>
      <c r="AP222" s="3"/>
      <c r="AMO222"/>
    </row>
    <row r="223" spans="2:42 1029:1029" x14ac:dyDescent="0.25">
      <c r="B223" s="2">
        <f t="shared" si="61"/>
        <v>68</v>
      </c>
      <c r="C223" s="23" t="e">
        <f t="shared" si="62"/>
        <v>#DIV/0!</v>
      </c>
      <c r="D223" s="24" t="e">
        <f t="shared" si="63"/>
        <v>#DIV/0!</v>
      </c>
      <c r="E223" s="25" t="e">
        <f t="shared" si="64"/>
        <v>#DIV/0!</v>
      </c>
      <c r="F223" s="25" t="e">
        <f t="shared" si="65"/>
        <v>#DIV/0!</v>
      </c>
      <c r="G223" s="25" t="e">
        <f t="shared" si="66"/>
        <v>#DIV/0!</v>
      </c>
      <c r="H223" s="25" t="e">
        <f t="shared" si="67"/>
        <v>#DIV/0!</v>
      </c>
      <c r="I223" s="25" t="e">
        <f t="shared" si="68"/>
        <v>#DIV/0!</v>
      </c>
      <c r="J223" s="25" t="e">
        <f t="shared" si="69"/>
        <v>#DIV/0!</v>
      </c>
      <c r="K223" s="25" t="e">
        <f t="shared" si="70"/>
        <v>#DIV/0!</v>
      </c>
      <c r="L223" s="25" t="e">
        <f t="shared" si="71"/>
        <v>#DIV/0!</v>
      </c>
      <c r="M223" s="25" t="e">
        <f t="shared" si="72"/>
        <v>#DIV/0!</v>
      </c>
      <c r="N223" s="25" t="e">
        <f t="shared" si="73"/>
        <v>#DIV/0!</v>
      </c>
      <c r="O223" s="25" t="e">
        <f t="shared" si="74"/>
        <v>#DIV/0!</v>
      </c>
      <c r="P223" s="25" t="e">
        <f t="shared" si="75"/>
        <v>#DIV/0!</v>
      </c>
      <c r="Q223" s="25" t="e">
        <f t="shared" si="76"/>
        <v>#DIV/0!</v>
      </c>
      <c r="R223" s="25" t="e">
        <f t="shared" si="77"/>
        <v>#DIV/0!</v>
      </c>
      <c r="S223" s="26" t="e">
        <f t="shared" si="78"/>
        <v>#DIV/0!</v>
      </c>
      <c r="T223" s="3"/>
      <c r="AG223" s="4"/>
      <c r="AH223" s="3"/>
      <c r="AI223" s="6"/>
      <c r="AO223" s="7"/>
      <c r="AP223" s="3"/>
      <c r="AMO223"/>
    </row>
    <row r="224" spans="2:42 1029:1029" x14ac:dyDescent="0.25">
      <c r="B224" s="2">
        <f t="shared" si="61"/>
        <v>69</v>
      </c>
      <c r="C224" s="23" t="e">
        <f t="shared" si="62"/>
        <v>#DIV/0!</v>
      </c>
      <c r="D224" s="24" t="e">
        <f t="shared" si="63"/>
        <v>#DIV/0!</v>
      </c>
      <c r="E224" s="25" t="e">
        <f t="shared" si="64"/>
        <v>#DIV/0!</v>
      </c>
      <c r="F224" s="25" t="e">
        <f t="shared" si="65"/>
        <v>#DIV/0!</v>
      </c>
      <c r="G224" s="25" t="e">
        <f t="shared" si="66"/>
        <v>#DIV/0!</v>
      </c>
      <c r="H224" s="25" t="e">
        <f t="shared" si="67"/>
        <v>#DIV/0!</v>
      </c>
      <c r="I224" s="25" t="e">
        <f t="shared" si="68"/>
        <v>#DIV/0!</v>
      </c>
      <c r="J224" s="25" t="e">
        <f t="shared" si="69"/>
        <v>#DIV/0!</v>
      </c>
      <c r="K224" s="25" t="e">
        <f t="shared" si="70"/>
        <v>#DIV/0!</v>
      </c>
      <c r="L224" s="25" t="e">
        <f t="shared" si="71"/>
        <v>#DIV/0!</v>
      </c>
      <c r="M224" s="25" t="e">
        <f t="shared" si="72"/>
        <v>#DIV/0!</v>
      </c>
      <c r="N224" s="25" t="e">
        <f t="shared" si="73"/>
        <v>#DIV/0!</v>
      </c>
      <c r="O224" s="25" t="e">
        <f t="shared" si="74"/>
        <v>#DIV/0!</v>
      </c>
      <c r="P224" s="25" t="e">
        <f t="shared" si="75"/>
        <v>#DIV/0!</v>
      </c>
      <c r="Q224" s="25" t="e">
        <f t="shared" si="76"/>
        <v>#DIV/0!</v>
      </c>
      <c r="R224" s="25" t="e">
        <f t="shared" si="77"/>
        <v>#DIV/0!</v>
      </c>
      <c r="S224" s="26" t="e">
        <f t="shared" si="78"/>
        <v>#DIV/0!</v>
      </c>
      <c r="T224" s="3"/>
      <c r="AG224" s="4"/>
      <c r="AH224" s="3"/>
      <c r="AI224" s="6"/>
      <c r="AO224" s="7"/>
      <c r="AP224" s="3"/>
      <c r="AMO224"/>
    </row>
    <row r="225" spans="2:42 1029:1029" x14ac:dyDescent="0.25">
      <c r="B225" s="2">
        <f t="shared" si="61"/>
        <v>70</v>
      </c>
      <c r="C225" s="23" t="e">
        <f t="shared" si="62"/>
        <v>#DIV/0!</v>
      </c>
      <c r="D225" s="24" t="e">
        <f t="shared" si="63"/>
        <v>#DIV/0!</v>
      </c>
      <c r="E225" s="25" t="e">
        <f t="shared" si="64"/>
        <v>#DIV/0!</v>
      </c>
      <c r="F225" s="25" t="e">
        <f t="shared" si="65"/>
        <v>#DIV/0!</v>
      </c>
      <c r="G225" s="25" t="e">
        <f t="shared" si="66"/>
        <v>#DIV/0!</v>
      </c>
      <c r="H225" s="25" t="e">
        <f t="shared" si="67"/>
        <v>#DIV/0!</v>
      </c>
      <c r="I225" s="25" t="e">
        <f t="shared" si="68"/>
        <v>#DIV/0!</v>
      </c>
      <c r="J225" s="25" t="e">
        <f t="shared" si="69"/>
        <v>#DIV/0!</v>
      </c>
      <c r="K225" s="25" t="e">
        <f t="shared" si="70"/>
        <v>#DIV/0!</v>
      </c>
      <c r="L225" s="25" t="e">
        <f t="shared" si="71"/>
        <v>#DIV/0!</v>
      </c>
      <c r="M225" s="25" t="e">
        <f t="shared" si="72"/>
        <v>#DIV/0!</v>
      </c>
      <c r="N225" s="25" t="e">
        <f t="shared" si="73"/>
        <v>#DIV/0!</v>
      </c>
      <c r="O225" s="25" t="e">
        <f t="shared" si="74"/>
        <v>#DIV/0!</v>
      </c>
      <c r="P225" s="25" t="e">
        <f t="shared" si="75"/>
        <v>#DIV/0!</v>
      </c>
      <c r="Q225" s="25" t="e">
        <f t="shared" si="76"/>
        <v>#DIV/0!</v>
      </c>
      <c r="R225" s="25" t="e">
        <f t="shared" si="77"/>
        <v>#DIV/0!</v>
      </c>
      <c r="S225" s="26" t="e">
        <f t="shared" si="78"/>
        <v>#DIV/0!</v>
      </c>
      <c r="T225" s="3"/>
      <c r="AG225" s="4"/>
      <c r="AH225" s="3"/>
      <c r="AI225" s="6"/>
      <c r="AO225" s="7"/>
      <c r="AP225" s="3"/>
      <c r="AMO225"/>
    </row>
    <row r="226" spans="2:42 1029:1029" x14ac:dyDescent="0.25">
      <c r="B226" s="2">
        <f t="shared" si="61"/>
        <v>71</v>
      </c>
      <c r="C226" s="23" t="e">
        <f t="shared" si="62"/>
        <v>#DIV/0!</v>
      </c>
      <c r="D226" s="24" t="e">
        <f t="shared" si="63"/>
        <v>#DIV/0!</v>
      </c>
      <c r="E226" s="25" t="e">
        <f t="shared" si="64"/>
        <v>#DIV/0!</v>
      </c>
      <c r="F226" s="25" t="e">
        <f t="shared" si="65"/>
        <v>#DIV/0!</v>
      </c>
      <c r="G226" s="25" t="e">
        <f t="shared" si="66"/>
        <v>#DIV/0!</v>
      </c>
      <c r="H226" s="25" t="e">
        <f t="shared" si="67"/>
        <v>#DIV/0!</v>
      </c>
      <c r="I226" s="25" t="e">
        <f t="shared" si="68"/>
        <v>#DIV/0!</v>
      </c>
      <c r="J226" s="25" t="e">
        <f t="shared" si="69"/>
        <v>#DIV/0!</v>
      </c>
      <c r="K226" s="25" t="e">
        <f t="shared" si="70"/>
        <v>#DIV/0!</v>
      </c>
      <c r="L226" s="25" t="e">
        <f t="shared" si="71"/>
        <v>#DIV/0!</v>
      </c>
      <c r="M226" s="25" t="e">
        <f t="shared" si="72"/>
        <v>#DIV/0!</v>
      </c>
      <c r="N226" s="25" t="e">
        <f t="shared" si="73"/>
        <v>#DIV/0!</v>
      </c>
      <c r="O226" s="25" t="e">
        <f t="shared" si="74"/>
        <v>#DIV/0!</v>
      </c>
      <c r="P226" s="25" t="e">
        <f t="shared" si="75"/>
        <v>#DIV/0!</v>
      </c>
      <c r="Q226" s="25" t="e">
        <f t="shared" si="76"/>
        <v>#DIV/0!</v>
      </c>
      <c r="R226" s="25" t="e">
        <f t="shared" si="77"/>
        <v>#DIV/0!</v>
      </c>
      <c r="S226" s="26" t="e">
        <f t="shared" si="78"/>
        <v>#DIV/0!</v>
      </c>
      <c r="T226" s="3"/>
      <c r="AG226" s="4"/>
      <c r="AH226" s="3"/>
      <c r="AI226" s="6"/>
      <c r="AO226" s="7"/>
      <c r="AP226" s="3"/>
      <c r="AMO226"/>
    </row>
    <row r="227" spans="2:42 1029:1029" x14ac:dyDescent="0.25">
      <c r="B227" s="2">
        <f t="shared" si="61"/>
        <v>72</v>
      </c>
      <c r="C227" s="23" t="e">
        <f t="shared" si="62"/>
        <v>#DIV/0!</v>
      </c>
      <c r="D227" s="24" t="e">
        <f t="shared" si="63"/>
        <v>#DIV/0!</v>
      </c>
      <c r="E227" s="25" t="e">
        <f t="shared" si="64"/>
        <v>#DIV/0!</v>
      </c>
      <c r="F227" s="25" t="e">
        <f t="shared" si="65"/>
        <v>#DIV/0!</v>
      </c>
      <c r="G227" s="25" t="e">
        <f t="shared" si="66"/>
        <v>#DIV/0!</v>
      </c>
      <c r="H227" s="25" t="e">
        <f t="shared" si="67"/>
        <v>#DIV/0!</v>
      </c>
      <c r="I227" s="25" t="e">
        <f t="shared" si="68"/>
        <v>#DIV/0!</v>
      </c>
      <c r="J227" s="25" t="e">
        <f t="shared" si="69"/>
        <v>#DIV/0!</v>
      </c>
      <c r="K227" s="25" t="e">
        <f t="shared" si="70"/>
        <v>#DIV/0!</v>
      </c>
      <c r="L227" s="25" t="e">
        <f t="shared" si="71"/>
        <v>#DIV/0!</v>
      </c>
      <c r="M227" s="25" t="e">
        <f t="shared" si="72"/>
        <v>#DIV/0!</v>
      </c>
      <c r="N227" s="25" t="e">
        <f t="shared" si="73"/>
        <v>#DIV/0!</v>
      </c>
      <c r="O227" s="25" t="e">
        <f t="shared" si="74"/>
        <v>#DIV/0!</v>
      </c>
      <c r="P227" s="25" t="e">
        <f t="shared" si="75"/>
        <v>#DIV/0!</v>
      </c>
      <c r="Q227" s="25" t="e">
        <f t="shared" si="76"/>
        <v>#DIV/0!</v>
      </c>
      <c r="R227" s="25" t="e">
        <f t="shared" si="77"/>
        <v>#DIV/0!</v>
      </c>
      <c r="S227" s="26" t="e">
        <f t="shared" si="78"/>
        <v>#DIV/0!</v>
      </c>
      <c r="T227" s="3"/>
      <c r="AG227" s="4"/>
      <c r="AH227" s="3"/>
      <c r="AI227" s="6"/>
      <c r="AO227" s="7"/>
      <c r="AP227" s="3"/>
      <c r="AMO227"/>
    </row>
    <row r="228" spans="2:42 1029:1029" x14ac:dyDescent="0.25">
      <c r="B228" s="2">
        <f t="shared" si="61"/>
        <v>73</v>
      </c>
      <c r="C228" s="23" t="e">
        <f t="shared" si="62"/>
        <v>#DIV/0!</v>
      </c>
      <c r="D228" s="24" t="e">
        <f t="shared" si="63"/>
        <v>#DIV/0!</v>
      </c>
      <c r="E228" s="25" t="e">
        <f t="shared" si="64"/>
        <v>#DIV/0!</v>
      </c>
      <c r="F228" s="25" t="e">
        <f t="shared" si="65"/>
        <v>#DIV/0!</v>
      </c>
      <c r="G228" s="25" t="e">
        <f t="shared" si="66"/>
        <v>#DIV/0!</v>
      </c>
      <c r="H228" s="25" t="e">
        <f t="shared" si="67"/>
        <v>#DIV/0!</v>
      </c>
      <c r="I228" s="25" t="e">
        <f t="shared" si="68"/>
        <v>#DIV/0!</v>
      </c>
      <c r="J228" s="25" t="e">
        <f t="shared" si="69"/>
        <v>#DIV/0!</v>
      </c>
      <c r="K228" s="25" t="e">
        <f t="shared" si="70"/>
        <v>#DIV/0!</v>
      </c>
      <c r="L228" s="25" t="e">
        <f t="shared" si="71"/>
        <v>#DIV/0!</v>
      </c>
      <c r="M228" s="25" t="e">
        <f t="shared" si="72"/>
        <v>#DIV/0!</v>
      </c>
      <c r="N228" s="25" t="e">
        <f t="shared" si="73"/>
        <v>#DIV/0!</v>
      </c>
      <c r="O228" s="25" t="e">
        <f t="shared" si="74"/>
        <v>#DIV/0!</v>
      </c>
      <c r="P228" s="25" t="e">
        <f t="shared" si="75"/>
        <v>#DIV/0!</v>
      </c>
      <c r="Q228" s="25" t="e">
        <f t="shared" si="76"/>
        <v>#DIV/0!</v>
      </c>
      <c r="R228" s="25" t="e">
        <f t="shared" si="77"/>
        <v>#DIV/0!</v>
      </c>
      <c r="S228" s="26" t="e">
        <f t="shared" si="78"/>
        <v>#DIV/0!</v>
      </c>
      <c r="T228" s="3"/>
      <c r="AG228" s="4"/>
      <c r="AH228" s="3"/>
      <c r="AI228" s="6"/>
      <c r="AO228" s="7"/>
      <c r="AP228" s="3"/>
      <c r="AMO228"/>
    </row>
    <row r="229" spans="2:42 1029:1029" x14ac:dyDescent="0.25">
      <c r="B229" s="2">
        <f t="shared" si="61"/>
        <v>74</v>
      </c>
      <c r="C229" s="23" t="e">
        <f t="shared" si="62"/>
        <v>#DIV/0!</v>
      </c>
      <c r="D229" s="24" t="e">
        <f t="shared" si="63"/>
        <v>#DIV/0!</v>
      </c>
      <c r="E229" s="25" t="e">
        <f t="shared" si="64"/>
        <v>#DIV/0!</v>
      </c>
      <c r="F229" s="25" t="e">
        <f t="shared" si="65"/>
        <v>#DIV/0!</v>
      </c>
      <c r="G229" s="25" t="e">
        <f t="shared" si="66"/>
        <v>#DIV/0!</v>
      </c>
      <c r="H229" s="25" t="e">
        <f t="shared" si="67"/>
        <v>#DIV/0!</v>
      </c>
      <c r="I229" s="25" t="e">
        <f t="shared" si="68"/>
        <v>#DIV/0!</v>
      </c>
      <c r="J229" s="25" t="e">
        <f t="shared" si="69"/>
        <v>#DIV/0!</v>
      </c>
      <c r="K229" s="25" t="e">
        <f t="shared" si="70"/>
        <v>#DIV/0!</v>
      </c>
      <c r="L229" s="25" t="e">
        <f t="shared" si="71"/>
        <v>#DIV/0!</v>
      </c>
      <c r="M229" s="25" t="e">
        <f t="shared" si="72"/>
        <v>#DIV/0!</v>
      </c>
      <c r="N229" s="25" t="e">
        <f t="shared" si="73"/>
        <v>#DIV/0!</v>
      </c>
      <c r="O229" s="25" t="e">
        <f t="shared" si="74"/>
        <v>#DIV/0!</v>
      </c>
      <c r="P229" s="25" t="e">
        <f t="shared" si="75"/>
        <v>#DIV/0!</v>
      </c>
      <c r="Q229" s="25" t="e">
        <f t="shared" si="76"/>
        <v>#DIV/0!</v>
      </c>
      <c r="R229" s="25" t="e">
        <f t="shared" si="77"/>
        <v>#DIV/0!</v>
      </c>
      <c r="S229" s="26" t="e">
        <f t="shared" si="78"/>
        <v>#DIV/0!</v>
      </c>
      <c r="T229" s="3"/>
      <c r="AG229" s="4"/>
      <c r="AH229" s="3"/>
      <c r="AI229" s="6"/>
      <c r="AO229" s="7"/>
      <c r="AP229" s="3"/>
      <c r="AMO229"/>
    </row>
    <row r="230" spans="2:42 1029:1029" x14ac:dyDescent="0.25">
      <c r="B230" s="2">
        <f t="shared" si="61"/>
        <v>75</v>
      </c>
      <c r="C230" s="23" t="e">
        <f t="shared" si="62"/>
        <v>#DIV/0!</v>
      </c>
      <c r="D230" s="24" t="e">
        <f t="shared" si="63"/>
        <v>#DIV/0!</v>
      </c>
      <c r="E230" s="25" t="e">
        <f t="shared" si="64"/>
        <v>#DIV/0!</v>
      </c>
      <c r="F230" s="25" t="e">
        <f t="shared" si="65"/>
        <v>#DIV/0!</v>
      </c>
      <c r="G230" s="25" t="e">
        <f t="shared" si="66"/>
        <v>#DIV/0!</v>
      </c>
      <c r="H230" s="25" t="e">
        <f t="shared" si="67"/>
        <v>#DIV/0!</v>
      </c>
      <c r="I230" s="25" t="e">
        <f t="shared" si="68"/>
        <v>#DIV/0!</v>
      </c>
      <c r="J230" s="25" t="e">
        <f t="shared" si="69"/>
        <v>#DIV/0!</v>
      </c>
      <c r="K230" s="25" t="e">
        <f t="shared" si="70"/>
        <v>#DIV/0!</v>
      </c>
      <c r="L230" s="25" t="e">
        <f t="shared" si="71"/>
        <v>#DIV/0!</v>
      </c>
      <c r="M230" s="25" t="e">
        <f t="shared" si="72"/>
        <v>#DIV/0!</v>
      </c>
      <c r="N230" s="25" t="e">
        <f t="shared" si="73"/>
        <v>#DIV/0!</v>
      </c>
      <c r="O230" s="25" t="e">
        <f t="shared" si="74"/>
        <v>#DIV/0!</v>
      </c>
      <c r="P230" s="25" t="e">
        <f t="shared" si="75"/>
        <v>#DIV/0!</v>
      </c>
      <c r="Q230" s="25" t="e">
        <f t="shared" si="76"/>
        <v>#DIV/0!</v>
      </c>
      <c r="R230" s="25" t="e">
        <f t="shared" si="77"/>
        <v>#DIV/0!</v>
      </c>
      <c r="S230" s="26" t="e">
        <f t="shared" si="78"/>
        <v>#DIV/0!</v>
      </c>
      <c r="T230" s="3"/>
      <c r="AG230" s="4"/>
      <c r="AH230" s="3"/>
      <c r="AI230" s="6"/>
      <c r="AO230" s="7"/>
      <c r="AP230" s="3"/>
      <c r="AMO230"/>
    </row>
    <row r="231" spans="2:42 1029:1029" x14ac:dyDescent="0.25">
      <c r="B231" s="2">
        <f t="shared" si="61"/>
        <v>76</v>
      </c>
      <c r="C231" s="23" t="e">
        <f t="shared" si="62"/>
        <v>#DIV/0!</v>
      </c>
      <c r="D231" s="24" t="e">
        <f t="shared" si="63"/>
        <v>#DIV/0!</v>
      </c>
      <c r="E231" s="25" t="e">
        <f t="shared" si="64"/>
        <v>#DIV/0!</v>
      </c>
      <c r="F231" s="25" t="e">
        <f t="shared" si="65"/>
        <v>#DIV/0!</v>
      </c>
      <c r="G231" s="25" t="e">
        <f t="shared" si="66"/>
        <v>#DIV/0!</v>
      </c>
      <c r="H231" s="25" t="e">
        <f t="shared" si="67"/>
        <v>#DIV/0!</v>
      </c>
      <c r="I231" s="25" t="e">
        <f t="shared" si="68"/>
        <v>#DIV/0!</v>
      </c>
      <c r="J231" s="25" t="e">
        <f t="shared" si="69"/>
        <v>#DIV/0!</v>
      </c>
      <c r="K231" s="25" t="e">
        <f t="shared" si="70"/>
        <v>#DIV/0!</v>
      </c>
      <c r="L231" s="25" t="e">
        <f t="shared" si="71"/>
        <v>#DIV/0!</v>
      </c>
      <c r="M231" s="25" t="e">
        <f t="shared" si="72"/>
        <v>#DIV/0!</v>
      </c>
      <c r="N231" s="25" t="e">
        <f t="shared" si="73"/>
        <v>#DIV/0!</v>
      </c>
      <c r="O231" s="25" t="e">
        <f t="shared" si="74"/>
        <v>#DIV/0!</v>
      </c>
      <c r="P231" s="25" t="e">
        <f t="shared" si="75"/>
        <v>#DIV/0!</v>
      </c>
      <c r="Q231" s="25" t="e">
        <f t="shared" si="76"/>
        <v>#DIV/0!</v>
      </c>
      <c r="R231" s="25" t="e">
        <f t="shared" si="77"/>
        <v>#DIV/0!</v>
      </c>
      <c r="S231" s="26" t="e">
        <f t="shared" si="78"/>
        <v>#DIV/0!</v>
      </c>
      <c r="T231" s="3"/>
      <c r="AG231" s="4"/>
      <c r="AH231" s="3"/>
      <c r="AI231" s="6"/>
      <c r="AO231" s="7"/>
      <c r="AP231" s="3"/>
      <c r="AMO231"/>
    </row>
    <row r="232" spans="2:42 1029:1029" x14ac:dyDescent="0.25">
      <c r="B232" s="2">
        <f t="shared" si="61"/>
        <v>77</v>
      </c>
      <c r="C232" s="23" t="e">
        <f t="shared" si="62"/>
        <v>#DIV/0!</v>
      </c>
      <c r="D232" s="24" t="e">
        <f t="shared" si="63"/>
        <v>#DIV/0!</v>
      </c>
      <c r="E232" s="25" t="e">
        <f t="shared" si="64"/>
        <v>#DIV/0!</v>
      </c>
      <c r="F232" s="25" t="e">
        <f t="shared" si="65"/>
        <v>#DIV/0!</v>
      </c>
      <c r="G232" s="25" t="e">
        <f t="shared" si="66"/>
        <v>#DIV/0!</v>
      </c>
      <c r="H232" s="25" t="e">
        <f t="shared" si="67"/>
        <v>#DIV/0!</v>
      </c>
      <c r="I232" s="25" t="e">
        <f t="shared" si="68"/>
        <v>#DIV/0!</v>
      </c>
      <c r="J232" s="25" t="e">
        <f t="shared" si="69"/>
        <v>#DIV/0!</v>
      </c>
      <c r="K232" s="25" t="e">
        <f t="shared" si="70"/>
        <v>#DIV/0!</v>
      </c>
      <c r="L232" s="25" t="e">
        <f t="shared" si="71"/>
        <v>#DIV/0!</v>
      </c>
      <c r="M232" s="25" t="e">
        <f t="shared" si="72"/>
        <v>#DIV/0!</v>
      </c>
      <c r="N232" s="25" t="e">
        <f t="shared" si="73"/>
        <v>#DIV/0!</v>
      </c>
      <c r="O232" s="25" t="e">
        <f t="shared" si="74"/>
        <v>#DIV/0!</v>
      </c>
      <c r="P232" s="25" t="e">
        <f t="shared" si="75"/>
        <v>#DIV/0!</v>
      </c>
      <c r="Q232" s="25" t="e">
        <f t="shared" si="76"/>
        <v>#DIV/0!</v>
      </c>
      <c r="R232" s="25" t="e">
        <f t="shared" si="77"/>
        <v>#DIV/0!</v>
      </c>
      <c r="S232" s="26" t="e">
        <f t="shared" si="78"/>
        <v>#DIV/0!</v>
      </c>
      <c r="T232" s="3"/>
      <c r="AG232" s="4"/>
      <c r="AH232" s="3"/>
      <c r="AI232" s="6"/>
      <c r="AO232" s="7"/>
      <c r="AP232" s="3"/>
      <c r="AMO232"/>
    </row>
    <row r="233" spans="2:42 1029:1029" x14ac:dyDescent="0.25">
      <c r="B233" s="2">
        <f t="shared" si="61"/>
        <v>78</v>
      </c>
      <c r="C233" s="23" t="e">
        <f t="shared" si="62"/>
        <v>#DIV/0!</v>
      </c>
      <c r="D233" s="24" t="e">
        <f t="shared" si="63"/>
        <v>#DIV/0!</v>
      </c>
      <c r="E233" s="25" t="e">
        <f t="shared" si="64"/>
        <v>#DIV/0!</v>
      </c>
      <c r="F233" s="25" t="e">
        <f t="shared" si="65"/>
        <v>#DIV/0!</v>
      </c>
      <c r="G233" s="25" t="e">
        <f t="shared" si="66"/>
        <v>#DIV/0!</v>
      </c>
      <c r="H233" s="25" t="e">
        <f t="shared" si="67"/>
        <v>#DIV/0!</v>
      </c>
      <c r="I233" s="25" t="e">
        <f t="shared" si="68"/>
        <v>#DIV/0!</v>
      </c>
      <c r="J233" s="25" t="e">
        <f t="shared" si="69"/>
        <v>#DIV/0!</v>
      </c>
      <c r="K233" s="25" t="e">
        <f t="shared" si="70"/>
        <v>#DIV/0!</v>
      </c>
      <c r="L233" s="25" t="e">
        <f t="shared" si="71"/>
        <v>#DIV/0!</v>
      </c>
      <c r="M233" s="25" t="e">
        <f t="shared" si="72"/>
        <v>#DIV/0!</v>
      </c>
      <c r="N233" s="25" t="e">
        <f t="shared" si="73"/>
        <v>#DIV/0!</v>
      </c>
      <c r="O233" s="25" t="e">
        <f t="shared" si="74"/>
        <v>#DIV/0!</v>
      </c>
      <c r="P233" s="25" t="e">
        <f t="shared" si="75"/>
        <v>#DIV/0!</v>
      </c>
      <c r="Q233" s="25" t="e">
        <f t="shared" si="76"/>
        <v>#DIV/0!</v>
      </c>
      <c r="R233" s="25" t="e">
        <f t="shared" si="77"/>
        <v>#DIV/0!</v>
      </c>
      <c r="S233" s="26" t="e">
        <f t="shared" si="78"/>
        <v>#DIV/0!</v>
      </c>
      <c r="T233" s="3"/>
      <c r="AG233" s="4"/>
      <c r="AH233" s="3"/>
      <c r="AI233" s="6"/>
      <c r="AO233" s="7"/>
      <c r="AP233" s="3"/>
      <c r="AMO233"/>
    </row>
    <row r="234" spans="2:42 1029:1029" x14ac:dyDescent="0.25">
      <c r="B234" s="2">
        <f t="shared" si="61"/>
        <v>79</v>
      </c>
      <c r="C234" s="23" t="e">
        <f t="shared" si="62"/>
        <v>#DIV/0!</v>
      </c>
      <c r="D234" s="24" t="e">
        <f t="shared" si="63"/>
        <v>#DIV/0!</v>
      </c>
      <c r="E234" s="25" t="e">
        <f t="shared" si="64"/>
        <v>#DIV/0!</v>
      </c>
      <c r="F234" s="25" t="e">
        <f t="shared" si="65"/>
        <v>#DIV/0!</v>
      </c>
      <c r="G234" s="25" t="e">
        <f t="shared" si="66"/>
        <v>#DIV/0!</v>
      </c>
      <c r="H234" s="25" t="e">
        <f t="shared" si="67"/>
        <v>#DIV/0!</v>
      </c>
      <c r="I234" s="25" t="e">
        <f t="shared" si="68"/>
        <v>#DIV/0!</v>
      </c>
      <c r="J234" s="25" t="e">
        <f t="shared" si="69"/>
        <v>#DIV/0!</v>
      </c>
      <c r="K234" s="25" t="e">
        <f t="shared" si="70"/>
        <v>#DIV/0!</v>
      </c>
      <c r="L234" s="25" t="e">
        <f t="shared" si="71"/>
        <v>#DIV/0!</v>
      </c>
      <c r="M234" s="25" t="e">
        <f t="shared" si="72"/>
        <v>#DIV/0!</v>
      </c>
      <c r="N234" s="25" t="e">
        <f t="shared" si="73"/>
        <v>#DIV/0!</v>
      </c>
      <c r="O234" s="25" t="e">
        <f t="shared" si="74"/>
        <v>#DIV/0!</v>
      </c>
      <c r="P234" s="25" t="e">
        <f t="shared" si="75"/>
        <v>#DIV/0!</v>
      </c>
      <c r="Q234" s="25" t="e">
        <f t="shared" si="76"/>
        <v>#DIV/0!</v>
      </c>
      <c r="R234" s="25" t="e">
        <f t="shared" si="77"/>
        <v>#DIV/0!</v>
      </c>
      <c r="S234" s="26" t="e">
        <f t="shared" si="78"/>
        <v>#DIV/0!</v>
      </c>
      <c r="T234" s="3"/>
      <c r="AG234" s="4"/>
      <c r="AH234" s="3"/>
      <c r="AI234" s="6"/>
      <c r="AO234" s="7"/>
      <c r="AP234" s="3"/>
      <c r="AMO234"/>
    </row>
    <row r="235" spans="2:42 1029:1029" x14ac:dyDescent="0.25">
      <c r="B235" s="2">
        <f t="shared" si="61"/>
        <v>80</v>
      </c>
      <c r="C235" s="23" t="e">
        <f t="shared" si="62"/>
        <v>#DIV/0!</v>
      </c>
      <c r="D235" s="24" t="e">
        <f t="shared" si="63"/>
        <v>#DIV/0!</v>
      </c>
      <c r="E235" s="25" t="e">
        <f t="shared" si="64"/>
        <v>#DIV/0!</v>
      </c>
      <c r="F235" s="25" t="e">
        <f t="shared" si="65"/>
        <v>#DIV/0!</v>
      </c>
      <c r="G235" s="25" t="e">
        <f t="shared" si="66"/>
        <v>#DIV/0!</v>
      </c>
      <c r="H235" s="25" t="e">
        <f t="shared" si="67"/>
        <v>#DIV/0!</v>
      </c>
      <c r="I235" s="25" t="e">
        <f t="shared" si="68"/>
        <v>#DIV/0!</v>
      </c>
      <c r="J235" s="25" t="e">
        <f t="shared" si="69"/>
        <v>#DIV/0!</v>
      </c>
      <c r="K235" s="25" t="e">
        <f t="shared" si="70"/>
        <v>#DIV/0!</v>
      </c>
      <c r="L235" s="25" t="e">
        <f t="shared" si="71"/>
        <v>#DIV/0!</v>
      </c>
      <c r="M235" s="25" t="e">
        <f t="shared" si="72"/>
        <v>#DIV/0!</v>
      </c>
      <c r="N235" s="25" t="e">
        <f t="shared" si="73"/>
        <v>#DIV/0!</v>
      </c>
      <c r="O235" s="25" t="e">
        <f t="shared" si="74"/>
        <v>#DIV/0!</v>
      </c>
      <c r="P235" s="25" t="e">
        <f t="shared" si="75"/>
        <v>#DIV/0!</v>
      </c>
      <c r="Q235" s="25" t="e">
        <f t="shared" si="76"/>
        <v>#DIV/0!</v>
      </c>
      <c r="R235" s="25" t="e">
        <f t="shared" si="77"/>
        <v>#DIV/0!</v>
      </c>
      <c r="S235" s="26" t="e">
        <f t="shared" si="78"/>
        <v>#DIV/0!</v>
      </c>
      <c r="T235" s="3"/>
      <c r="AG235" s="4"/>
      <c r="AH235" s="3"/>
      <c r="AI235" s="6"/>
      <c r="AO235" s="7"/>
      <c r="AP235" s="3"/>
      <c r="AMO235"/>
    </row>
    <row r="236" spans="2:42 1029:1029" x14ac:dyDescent="0.25">
      <c r="B236" s="2">
        <f t="shared" si="61"/>
        <v>81</v>
      </c>
      <c r="C236" s="23" t="e">
        <f t="shared" si="62"/>
        <v>#DIV/0!</v>
      </c>
      <c r="D236" s="24" t="e">
        <f t="shared" si="63"/>
        <v>#DIV/0!</v>
      </c>
      <c r="E236" s="25" t="e">
        <f t="shared" si="64"/>
        <v>#DIV/0!</v>
      </c>
      <c r="F236" s="25" t="e">
        <f t="shared" si="65"/>
        <v>#DIV/0!</v>
      </c>
      <c r="G236" s="25" t="e">
        <f t="shared" si="66"/>
        <v>#DIV/0!</v>
      </c>
      <c r="H236" s="25" t="e">
        <f t="shared" si="67"/>
        <v>#DIV/0!</v>
      </c>
      <c r="I236" s="25" t="e">
        <f t="shared" si="68"/>
        <v>#DIV/0!</v>
      </c>
      <c r="J236" s="25" t="e">
        <f t="shared" si="69"/>
        <v>#DIV/0!</v>
      </c>
      <c r="K236" s="25" t="e">
        <f t="shared" si="70"/>
        <v>#DIV/0!</v>
      </c>
      <c r="L236" s="25" t="e">
        <f t="shared" si="71"/>
        <v>#DIV/0!</v>
      </c>
      <c r="M236" s="25" t="e">
        <f t="shared" si="72"/>
        <v>#DIV/0!</v>
      </c>
      <c r="N236" s="25" t="e">
        <f t="shared" si="73"/>
        <v>#DIV/0!</v>
      </c>
      <c r="O236" s="25" t="e">
        <f t="shared" si="74"/>
        <v>#DIV/0!</v>
      </c>
      <c r="P236" s="25" t="e">
        <f t="shared" si="75"/>
        <v>#DIV/0!</v>
      </c>
      <c r="Q236" s="25" t="e">
        <f t="shared" si="76"/>
        <v>#DIV/0!</v>
      </c>
      <c r="R236" s="25" t="e">
        <f t="shared" si="77"/>
        <v>#DIV/0!</v>
      </c>
      <c r="S236" s="26" t="e">
        <f t="shared" si="78"/>
        <v>#DIV/0!</v>
      </c>
      <c r="T236" s="3"/>
      <c r="AG236" s="4"/>
      <c r="AH236" s="3"/>
      <c r="AI236" s="6"/>
      <c r="AO236" s="7"/>
      <c r="AP236" s="3"/>
      <c r="AMO236"/>
    </row>
    <row r="237" spans="2:42 1029:1029" x14ac:dyDescent="0.25">
      <c r="B237" s="2">
        <f t="shared" si="61"/>
        <v>82</v>
      </c>
      <c r="C237" s="23" t="e">
        <f t="shared" si="62"/>
        <v>#DIV/0!</v>
      </c>
      <c r="D237" s="24" t="e">
        <f t="shared" si="63"/>
        <v>#DIV/0!</v>
      </c>
      <c r="E237" s="25" t="e">
        <f t="shared" si="64"/>
        <v>#DIV/0!</v>
      </c>
      <c r="F237" s="25" t="e">
        <f t="shared" si="65"/>
        <v>#DIV/0!</v>
      </c>
      <c r="G237" s="25" t="e">
        <f t="shared" si="66"/>
        <v>#DIV/0!</v>
      </c>
      <c r="H237" s="25" t="e">
        <f t="shared" si="67"/>
        <v>#DIV/0!</v>
      </c>
      <c r="I237" s="25" t="e">
        <f t="shared" si="68"/>
        <v>#DIV/0!</v>
      </c>
      <c r="J237" s="25" t="e">
        <f t="shared" si="69"/>
        <v>#DIV/0!</v>
      </c>
      <c r="K237" s="25" t="e">
        <f t="shared" si="70"/>
        <v>#DIV/0!</v>
      </c>
      <c r="L237" s="25" t="e">
        <f t="shared" si="71"/>
        <v>#DIV/0!</v>
      </c>
      <c r="M237" s="25" t="e">
        <f t="shared" si="72"/>
        <v>#DIV/0!</v>
      </c>
      <c r="N237" s="25" t="e">
        <f t="shared" si="73"/>
        <v>#DIV/0!</v>
      </c>
      <c r="O237" s="25" t="e">
        <f t="shared" si="74"/>
        <v>#DIV/0!</v>
      </c>
      <c r="P237" s="25" t="e">
        <f t="shared" si="75"/>
        <v>#DIV/0!</v>
      </c>
      <c r="Q237" s="25" t="e">
        <f t="shared" si="76"/>
        <v>#DIV/0!</v>
      </c>
      <c r="R237" s="25" t="e">
        <f t="shared" si="77"/>
        <v>#DIV/0!</v>
      </c>
      <c r="S237" s="26" t="e">
        <f t="shared" si="78"/>
        <v>#DIV/0!</v>
      </c>
      <c r="T237" s="3"/>
      <c r="AG237" s="4"/>
      <c r="AH237" s="3"/>
      <c r="AI237" s="6"/>
      <c r="AO237" s="7"/>
      <c r="AP237" s="3"/>
      <c r="AMO237"/>
    </row>
    <row r="238" spans="2:42 1029:1029" x14ac:dyDescent="0.25">
      <c r="B238" s="2">
        <f t="shared" si="61"/>
        <v>83</v>
      </c>
      <c r="C238" s="23" t="e">
        <f t="shared" si="62"/>
        <v>#DIV/0!</v>
      </c>
      <c r="D238" s="24" t="e">
        <f t="shared" si="63"/>
        <v>#DIV/0!</v>
      </c>
      <c r="E238" s="25" t="e">
        <f t="shared" si="64"/>
        <v>#DIV/0!</v>
      </c>
      <c r="F238" s="25" t="e">
        <f t="shared" si="65"/>
        <v>#DIV/0!</v>
      </c>
      <c r="G238" s="25" t="e">
        <f t="shared" si="66"/>
        <v>#DIV/0!</v>
      </c>
      <c r="H238" s="25" t="e">
        <f t="shared" si="67"/>
        <v>#DIV/0!</v>
      </c>
      <c r="I238" s="25" t="e">
        <f t="shared" si="68"/>
        <v>#DIV/0!</v>
      </c>
      <c r="J238" s="25" t="e">
        <f t="shared" si="69"/>
        <v>#DIV/0!</v>
      </c>
      <c r="K238" s="25" t="e">
        <f t="shared" si="70"/>
        <v>#DIV/0!</v>
      </c>
      <c r="L238" s="25" t="e">
        <f t="shared" si="71"/>
        <v>#DIV/0!</v>
      </c>
      <c r="M238" s="25" t="e">
        <f t="shared" si="72"/>
        <v>#DIV/0!</v>
      </c>
      <c r="N238" s="25" t="e">
        <f t="shared" si="73"/>
        <v>#DIV/0!</v>
      </c>
      <c r="O238" s="25" t="e">
        <f t="shared" si="74"/>
        <v>#DIV/0!</v>
      </c>
      <c r="P238" s="25" t="e">
        <f t="shared" si="75"/>
        <v>#DIV/0!</v>
      </c>
      <c r="Q238" s="25" t="e">
        <f t="shared" si="76"/>
        <v>#DIV/0!</v>
      </c>
      <c r="R238" s="25" t="e">
        <f t="shared" si="77"/>
        <v>#DIV/0!</v>
      </c>
      <c r="S238" s="26" t="e">
        <f t="shared" si="78"/>
        <v>#DIV/0!</v>
      </c>
      <c r="T238" s="3"/>
      <c r="AG238" s="4"/>
      <c r="AH238" s="3"/>
      <c r="AI238" s="6"/>
      <c r="AO238" s="7"/>
      <c r="AP238" s="3"/>
      <c r="AMO238"/>
    </row>
    <row r="239" spans="2:42 1029:1029" x14ac:dyDescent="0.25">
      <c r="B239" s="2">
        <f t="shared" si="61"/>
        <v>84</v>
      </c>
      <c r="C239" s="23" t="e">
        <f t="shared" si="62"/>
        <v>#DIV/0!</v>
      </c>
      <c r="D239" s="24" t="e">
        <f t="shared" si="63"/>
        <v>#DIV/0!</v>
      </c>
      <c r="E239" s="25" t="e">
        <f t="shared" si="64"/>
        <v>#DIV/0!</v>
      </c>
      <c r="F239" s="25" t="e">
        <f t="shared" si="65"/>
        <v>#DIV/0!</v>
      </c>
      <c r="G239" s="25" t="e">
        <f t="shared" si="66"/>
        <v>#DIV/0!</v>
      </c>
      <c r="H239" s="25" t="e">
        <f t="shared" si="67"/>
        <v>#DIV/0!</v>
      </c>
      <c r="I239" s="25" t="e">
        <f t="shared" si="68"/>
        <v>#DIV/0!</v>
      </c>
      <c r="J239" s="25" t="e">
        <f t="shared" si="69"/>
        <v>#DIV/0!</v>
      </c>
      <c r="K239" s="25" t="e">
        <f t="shared" si="70"/>
        <v>#DIV/0!</v>
      </c>
      <c r="L239" s="25" t="e">
        <f t="shared" si="71"/>
        <v>#DIV/0!</v>
      </c>
      <c r="M239" s="25" t="e">
        <f t="shared" si="72"/>
        <v>#DIV/0!</v>
      </c>
      <c r="N239" s="25" t="e">
        <f t="shared" si="73"/>
        <v>#DIV/0!</v>
      </c>
      <c r="O239" s="25" t="e">
        <f t="shared" si="74"/>
        <v>#DIV/0!</v>
      </c>
      <c r="P239" s="25" t="e">
        <f t="shared" si="75"/>
        <v>#DIV/0!</v>
      </c>
      <c r="Q239" s="25" t="e">
        <f t="shared" si="76"/>
        <v>#DIV/0!</v>
      </c>
      <c r="R239" s="25" t="e">
        <f t="shared" si="77"/>
        <v>#DIV/0!</v>
      </c>
      <c r="S239" s="26" t="e">
        <f t="shared" si="78"/>
        <v>#DIV/0!</v>
      </c>
      <c r="T239" s="3"/>
      <c r="AG239" s="4"/>
      <c r="AH239" s="3"/>
      <c r="AI239" s="6"/>
      <c r="AO239" s="7"/>
      <c r="AP239" s="3"/>
      <c r="AMO239"/>
    </row>
    <row r="240" spans="2:42 1029:1029" x14ac:dyDescent="0.25">
      <c r="B240" s="2">
        <f t="shared" si="61"/>
        <v>85</v>
      </c>
      <c r="C240" s="23" t="e">
        <f t="shared" si="62"/>
        <v>#DIV/0!</v>
      </c>
      <c r="D240" s="24" t="e">
        <f t="shared" si="63"/>
        <v>#DIV/0!</v>
      </c>
      <c r="E240" s="25" t="e">
        <f t="shared" si="64"/>
        <v>#DIV/0!</v>
      </c>
      <c r="F240" s="25" t="e">
        <f t="shared" si="65"/>
        <v>#DIV/0!</v>
      </c>
      <c r="G240" s="25" t="e">
        <f t="shared" si="66"/>
        <v>#DIV/0!</v>
      </c>
      <c r="H240" s="25" t="e">
        <f t="shared" si="67"/>
        <v>#DIV/0!</v>
      </c>
      <c r="I240" s="25" t="e">
        <f t="shared" si="68"/>
        <v>#DIV/0!</v>
      </c>
      <c r="J240" s="25" t="e">
        <f t="shared" si="69"/>
        <v>#DIV/0!</v>
      </c>
      <c r="K240" s="25" t="e">
        <f t="shared" si="70"/>
        <v>#DIV/0!</v>
      </c>
      <c r="L240" s="25" t="e">
        <f t="shared" si="71"/>
        <v>#DIV/0!</v>
      </c>
      <c r="M240" s="25" t="e">
        <f t="shared" si="72"/>
        <v>#DIV/0!</v>
      </c>
      <c r="N240" s="25" t="e">
        <f t="shared" si="73"/>
        <v>#DIV/0!</v>
      </c>
      <c r="O240" s="25" t="e">
        <f t="shared" si="74"/>
        <v>#DIV/0!</v>
      </c>
      <c r="P240" s="25" t="e">
        <f t="shared" si="75"/>
        <v>#DIV/0!</v>
      </c>
      <c r="Q240" s="25" t="e">
        <f t="shared" si="76"/>
        <v>#DIV/0!</v>
      </c>
      <c r="R240" s="25" t="e">
        <f t="shared" si="77"/>
        <v>#DIV/0!</v>
      </c>
      <c r="S240" s="26" t="e">
        <f t="shared" si="78"/>
        <v>#DIV/0!</v>
      </c>
      <c r="T240" s="3"/>
      <c r="AG240" s="4"/>
      <c r="AH240" s="3"/>
      <c r="AI240" s="6"/>
      <c r="AO240" s="7"/>
      <c r="AP240" s="3"/>
      <c r="AMO240"/>
    </row>
    <row r="241" spans="2:42 1029:1029" x14ac:dyDescent="0.25">
      <c r="B241" s="2">
        <f t="shared" si="61"/>
        <v>86</v>
      </c>
      <c r="C241" s="23" t="e">
        <f t="shared" si="62"/>
        <v>#DIV/0!</v>
      </c>
      <c r="D241" s="24" t="e">
        <f t="shared" si="63"/>
        <v>#DIV/0!</v>
      </c>
      <c r="E241" s="25" t="e">
        <f t="shared" si="64"/>
        <v>#DIV/0!</v>
      </c>
      <c r="F241" s="25" t="e">
        <f t="shared" si="65"/>
        <v>#DIV/0!</v>
      </c>
      <c r="G241" s="25" t="e">
        <f t="shared" si="66"/>
        <v>#DIV/0!</v>
      </c>
      <c r="H241" s="25" t="e">
        <f t="shared" si="67"/>
        <v>#DIV/0!</v>
      </c>
      <c r="I241" s="25" t="e">
        <f t="shared" si="68"/>
        <v>#DIV/0!</v>
      </c>
      <c r="J241" s="25" t="e">
        <f t="shared" si="69"/>
        <v>#DIV/0!</v>
      </c>
      <c r="K241" s="25" t="e">
        <f t="shared" si="70"/>
        <v>#DIV/0!</v>
      </c>
      <c r="L241" s="25" t="e">
        <f t="shared" si="71"/>
        <v>#DIV/0!</v>
      </c>
      <c r="M241" s="25" t="e">
        <f t="shared" si="72"/>
        <v>#DIV/0!</v>
      </c>
      <c r="N241" s="25" t="e">
        <f t="shared" si="73"/>
        <v>#DIV/0!</v>
      </c>
      <c r="O241" s="25" t="e">
        <f t="shared" si="74"/>
        <v>#DIV/0!</v>
      </c>
      <c r="P241" s="25" t="e">
        <f t="shared" si="75"/>
        <v>#DIV/0!</v>
      </c>
      <c r="Q241" s="25" t="e">
        <f t="shared" si="76"/>
        <v>#DIV/0!</v>
      </c>
      <c r="R241" s="25" t="e">
        <f t="shared" si="77"/>
        <v>#DIV/0!</v>
      </c>
      <c r="S241" s="26" t="e">
        <f t="shared" si="78"/>
        <v>#DIV/0!</v>
      </c>
      <c r="T241" s="3"/>
      <c r="AG241" s="4"/>
      <c r="AH241" s="3"/>
      <c r="AI241" s="6"/>
      <c r="AO241" s="7"/>
      <c r="AP241" s="3"/>
      <c r="AMO241"/>
    </row>
    <row r="242" spans="2:42 1029:1029" x14ac:dyDescent="0.25">
      <c r="B242" s="2">
        <f t="shared" si="61"/>
        <v>87</v>
      </c>
      <c r="C242" s="23" t="e">
        <f t="shared" si="62"/>
        <v>#DIV/0!</v>
      </c>
      <c r="D242" s="24" t="e">
        <f t="shared" si="63"/>
        <v>#DIV/0!</v>
      </c>
      <c r="E242" s="25" t="e">
        <f t="shared" si="64"/>
        <v>#DIV/0!</v>
      </c>
      <c r="F242" s="25" t="e">
        <f t="shared" si="65"/>
        <v>#DIV/0!</v>
      </c>
      <c r="G242" s="25" t="e">
        <f t="shared" si="66"/>
        <v>#DIV/0!</v>
      </c>
      <c r="H242" s="25" t="e">
        <f t="shared" si="67"/>
        <v>#DIV/0!</v>
      </c>
      <c r="I242" s="25" t="e">
        <f t="shared" si="68"/>
        <v>#DIV/0!</v>
      </c>
      <c r="J242" s="25" t="e">
        <f t="shared" si="69"/>
        <v>#DIV/0!</v>
      </c>
      <c r="K242" s="25" t="e">
        <f t="shared" si="70"/>
        <v>#DIV/0!</v>
      </c>
      <c r="L242" s="25" t="e">
        <f t="shared" si="71"/>
        <v>#DIV/0!</v>
      </c>
      <c r="M242" s="25" t="e">
        <f t="shared" si="72"/>
        <v>#DIV/0!</v>
      </c>
      <c r="N242" s="25" t="e">
        <f t="shared" si="73"/>
        <v>#DIV/0!</v>
      </c>
      <c r="O242" s="25" t="e">
        <f t="shared" si="74"/>
        <v>#DIV/0!</v>
      </c>
      <c r="P242" s="25" t="e">
        <f t="shared" si="75"/>
        <v>#DIV/0!</v>
      </c>
      <c r="Q242" s="25" t="e">
        <f t="shared" si="76"/>
        <v>#DIV/0!</v>
      </c>
      <c r="R242" s="25" t="e">
        <f t="shared" si="77"/>
        <v>#DIV/0!</v>
      </c>
      <c r="S242" s="26" t="e">
        <f t="shared" si="78"/>
        <v>#DIV/0!</v>
      </c>
      <c r="T242" s="3"/>
      <c r="AG242" s="4"/>
      <c r="AH242" s="3"/>
      <c r="AI242" s="6"/>
      <c r="AO242" s="7"/>
      <c r="AP242" s="3"/>
      <c r="AMO242"/>
    </row>
    <row r="243" spans="2:42 1029:1029" x14ac:dyDescent="0.25">
      <c r="B243" s="2">
        <f t="shared" si="61"/>
        <v>88</v>
      </c>
      <c r="C243" s="23" t="e">
        <f t="shared" si="62"/>
        <v>#DIV/0!</v>
      </c>
      <c r="D243" s="24" t="e">
        <f t="shared" si="63"/>
        <v>#DIV/0!</v>
      </c>
      <c r="E243" s="25" t="e">
        <f t="shared" si="64"/>
        <v>#DIV/0!</v>
      </c>
      <c r="F243" s="25" t="e">
        <f t="shared" si="65"/>
        <v>#DIV/0!</v>
      </c>
      <c r="G243" s="25" t="e">
        <f t="shared" si="66"/>
        <v>#DIV/0!</v>
      </c>
      <c r="H243" s="25" t="e">
        <f t="shared" si="67"/>
        <v>#DIV/0!</v>
      </c>
      <c r="I243" s="25" t="e">
        <f t="shared" si="68"/>
        <v>#DIV/0!</v>
      </c>
      <c r="J243" s="25" t="e">
        <f t="shared" si="69"/>
        <v>#DIV/0!</v>
      </c>
      <c r="K243" s="25" t="e">
        <f t="shared" si="70"/>
        <v>#DIV/0!</v>
      </c>
      <c r="L243" s="25" t="e">
        <f t="shared" si="71"/>
        <v>#DIV/0!</v>
      </c>
      <c r="M243" s="25" t="e">
        <f t="shared" si="72"/>
        <v>#DIV/0!</v>
      </c>
      <c r="N243" s="25" t="e">
        <f t="shared" si="73"/>
        <v>#DIV/0!</v>
      </c>
      <c r="O243" s="25" t="e">
        <f t="shared" si="74"/>
        <v>#DIV/0!</v>
      </c>
      <c r="P243" s="25" t="e">
        <f t="shared" si="75"/>
        <v>#DIV/0!</v>
      </c>
      <c r="Q243" s="25" t="e">
        <f t="shared" si="76"/>
        <v>#DIV/0!</v>
      </c>
      <c r="R243" s="25" t="e">
        <f t="shared" si="77"/>
        <v>#DIV/0!</v>
      </c>
      <c r="S243" s="26" t="e">
        <f t="shared" si="78"/>
        <v>#DIV/0!</v>
      </c>
      <c r="T243" s="3"/>
      <c r="AG243" s="4"/>
      <c r="AH243" s="3"/>
      <c r="AI243" s="6"/>
      <c r="AO243" s="7"/>
      <c r="AP243" s="3"/>
      <c r="AMO243"/>
    </row>
    <row r="244" spans="2:42 1029:1029" x14ac:dyDescent="0.25">
      <c r="B244" s="2">
        <f t="shared" si="61"/>
        <v>89</v>
      </c>
      <c r="C244" s="23" t="e">
        <f t="shared" si="62"/>
        <v>#DIV/0!</v>
      </c>
      <c r="D244" s="24" t="e">
        <f t="shared" si="63"/>
        <v>#DIV/0!</v>
      </c>
      <c r="E244" s="25" t="e">
        <f t="shared" si="64"/>
        <v>#DIV/0!</v>
      </c>
      <c r="F244" s="25" t="e">
        <f t="shared" si="65"/>
        <v>#DIV/0!</v>
      </c>
      <c r="G244" s="25" t="e">
        <f t="shared" si="66"/>
        <v>#DIV/0!</v>
      </c>
      <c r="H244" s="25" t="e">
        <f t="shared" si="67"/>
        <v>#DIV/0!</v>
      </c>
      <c r="I244" s="25" t="e">
        <f t="shared" si="68"/>
        <v>#DIV/0!</v>
      </c>
      <c r="J244" s="25" t="e">
        <f t="shared" si="69"/>
        <v>#DIV/0!</v>
      </c>
      <c r="K244" s="25" t="e">
        <f t="shared" si="70"/>
        <v>#DIV/0!</v>
      </c>
      <c r="L244" s="25" t="e">
        <f t="shared" si="71"/>
        <v>#DIV/0!</v>
      </c>
      <c r="M244" s="25" t="e">
        <f t="shared" si="72"/>
        <v>#DIV/0!</v>
      </c>
      <c r="N244" s="25" t="e">
        <f t="shared" si="73"/>
        <v>#DIV/0!</v>
      </c>
      <c r="O244" s="25" t="e">
        <f t="shared" si="74"/>
        <v>#DIV/0!</v>
      </c>
      <c r="P244" s="25" t="e">
        <f t="shared" si="75"/>
        <v>#DIV/0!</v>
      </c>
      <c r="Q244" s="25" t="e">
        <f t="shared" si="76"/>
        <v>#DIV/0!</v>
      </c>
      <c r="R244" s="25" t="e">
        <f t="shared" si="77"/>
        <v>#DIV/0!</v>
      </c>
      <c r="S244" s="26" t="e">
        <f t="shared" si="78"/>
        <v>#DIV/0!</v>
      </c>
      <c r="T244" s="3"/>
      <c r="AG244" s="4"/>
      <c r="AH244" s="3"/>
      <c r="AI244" s="6"/>
      <c r="AO244" s="7"/>
      <c r="AP244" s="3"/>
      <c r="AMO244"/>
    </row>
    <row r="245" spans="2:42 1029:1029" x14ac:dyDescent="0.25">
      <c r="B245" s="2">
        <f t="shared" si="61"/>
        <v>90</v>
      </c>
      <c r="C245" s="23" t="e">
        <f t="shared" si="62"/>
        <v>#DIV/0!</v>
      </c>
      <c r="D245" s="24" t="e">
        <f t="shared" si="63"/>
        <v>#DIV/0!</v>
      </c>
      <c r="E245" s="25" t="e">
        <f t="shared" si="64"/>
        <v>#DIV/0!</v>
      </c>
      <c r="F245" s="25" t="e">
        <f t="shared" si="65"/>
        <v>#DIV/0!</v>
      </c>
      <c r="G245" s="25" t="e">
        <f t="shared" si="66"/>
        <v>#DIV/0!</v>
      </c>
      <c r="H245" s="25" t="e">
        <f t="shared" si="67"/>
        <v>#DIV/0!</v>
      </c>
      <c r="I245" s="25" t="e">
        <f t="shared" si="68"/>
        <v>#DIV/0!</v>
      </c>
      <c r="J245" s="25" t="e">
        <f t="shared" si="69"/>
        <v>#DIV/0!</v>
      </c>
      <c r="K245" s="25" t="e">
        <f t="shared" si="70"/>
        <v>#DIV/0!</v>
      </c>
      <c r="L245" s="25" t="e">
        <f t="shared" si="71"/>
        <v>#DIV/0!</v>
      </c>
      <c r="M245" s="25" t="e">
        <f t="shared" si="72"/>
        <v>#DIV/0!</v>
      </c>
      <c r="N245" s="25" t="e">
        <f t="shared" si="73"/>
        <v>#DIV/0!</v>
      </c>
      <c r="O245" s="25" t="e">
        <f t="shared" si="74"/>
        <v>#DIV/0!</v>
      </c>
      <c r="P245" s="25" t="e">
        <f t="shared" si="75"/>
        <v>#DIV/0!</v>
      </c>
      <c r="Q245" s="25" t="e">
        <f t="shared" si="76"/>
        <v>#DIV/0!</v>
      </c>
      <c r="R245" s="25" t="e">
        <f t="shared" si="77"/>
        <v>#DIV/0!</v>
      </c>
      <c r="S245" s="26" t="e">
        <f t="shared" si="78"/>
        <v>#DIV/0!</v>
      </c>
      <c r="T245" s="3"/>
      <c r="AG245" s="4"/>
      <c r="AH245" s="3"/>
      <c r="AI245" s="6"/>
      <c r="AO245" s="7"/>
      <c r="AP245" s="3"/>
      <c r="AMO245"/>
    </row>
    <row r="246" spans="2:42 1029:1029" x14ac:dyDescent="0.25">
      <c r="B246" s="2">
        <f t="shared" si="61"/>
        <v>91</v>
      </c>
      <c r="C246" s="23" t="e">
        <f t="shared" si="62"/>
        <v>#DIV/0!</v>
      </c>
      <c r="D246" s="24" t="e">
        <f t="shared" si="63"/>
        <v>#DIV/0!</v>
      </c>
      <c r="E246" s="25" t="e">
        <f t="shared" si="64"/>
        <v>#DIV/0!</v>
      </c>
      <c r="F246" s="25" t="e">
        <f t="shared" si="65"/>
        <v>#DIV/0!</v>
      </c>
      <c r="G246" s="25" t="e">
        <f t="shared" si="66"/>
        <v>#DIV/0!</v>
      </c>
      <c r="H246" s="25" t="e">
        <f t="shared" si="67"/>
        <v>#DIV/0!</v>
      </c>
      <c r="I246" s="25" t="e">
        <f t="shared" si="68"/>
        <v>#DIV/0!</v>
      </c>
      <c r="J246" s="25" t="e">
        <f t="shared" si="69"/>
        <v>#DIV/0!</v>
      </c>
      <c r="K246" s="25" t="e">
        <f t="shared" si="70"/>
        <v>#DIV/0!</v>
      </c>
      <c r="L246" s="25" t="e">
        <f t="shared" si="71"/>
        <v>#DIV/0!</v>
      </c>
      <c r="M246" s="25" t="e">
        <f t="shared" si="72"/>
        <v>#DIV/0!</v>
      </c>
      <c r="N246" s="25" t="e">
        <f t="shared" si="73"/>
        <v>#DIV/0!</v>
      </c>
      <c r="O246" s="25" t="e">
        <f t="shared" si="74"/>
        <v>#DIV/0!</v>
      </c>
      <c r="P246" s="25" t="e">
        <f t="shared" si="75"/>
        <v>#DIV/0!</v>
      </c>
      <c r="Q246" s="25" t="e">
        <f t="shared" si="76"/>
        <v>#DIV/0!</v>
      </c>
      <c r="R246" s="25" t="e">
        <f t="shared" si="77"/>
        <v>#DIV/0!</v>
      </c>
      <c r="S246" s="26" t="e">
        <f t="shared" si="78"/>
        <v>#DIV/0!</v>
      </c>
      <c r="T246" s="3"/>
      <c r="AG246" s="4"/>
      <c r="AH246" s="3"/>
      <c r="AI246" s="6"/>
      <c r="AO246" s="7"/>
      <c r="AP246" s="3"/>
      <c r="AMO246"/>
    </row>
    <row r="247" spans="2:42 1029:1029" x14ac:dyDescent="0.25">
      <c r="B247" s="2">
        <f t="shared" si="61"/>
        <v>92</v>
      </c>
      <c r="C247" s="23" t="e">
        <f t="shared" si="62"/>
        <v>#DIV/0!</v>
      </c>
      <c r="D247" s="24" t="e">
        <f t="shared" si="63"/>
        <v>#DIV/0!</v>
      </c>
      <c r="E247" s="25" t="e">
        <f t="shared" si="64"/>
        <v>#DIV/0!</v>
      </c>
      <c r="F247" s="25" t="e">
        <f t="shared" si="65"/>
        <v>#DIV/0!</v>
      </c>
      <c r="G247" s="25" t="e">
        <f t="shared" si="66"/>
        <v>#DIV/0!</v>
      </c>
      <c r="H247" s="25" t="e">
        <f t="shared" si="67"/>
        <v>#DIV/0!</v>
      </c>
      <c r="I247" s="25" t="e">
        <f t="shared" si="68"/>
        <v>#DIV/0!</v>
      </c>
      <c r="J247" s="25" t="e">
        <f t="shared" si="69"/>
        <v>#DIV/0!</v>
      </c>
      <c r="K247" s="25" t="e">
        <f t="shared" si="70"/>
        <v>#DIV/0!</v>
      </c>
      <c r="L247" s="25" t="e">
        <f t="shared" si="71"/>
        <v>#DIV/0!</v>
      </c>
      <c r="M247" s="25" t="e">
        <f t="shared" si="72"/>
        <v>#DIV/0!</v>
      </c>
      <c r="N247" s="25" t="e">
        <f t="shared" si="73"/>
        <v>#DIV/0!</v>
      </c>
      <c r="O247" s="25" t="e">
        <f t="shared" si="74"/>
        <v>#DIV/0!</v>
      </c>
      <c r="P247" s="25" t="e">
        <f t="shared" si="75"/>
        <v>#DIV/0!</v>
      </c>
      <c r="Q247" s="25" t="e">
        <f t="shared" si="76"/>
        <v>#DIV/0!</v>
      </c>
      <c r="R247" s="25" t="e">
        <f t="shared" si="77"/>
        <v>#DIV/0!</v>
      </c>
      <c r="S247" s="26" t="e">
        <f t="shared" si="78"/>
        <v>#DIV/0!</v>
      </c>
      <c r="T247" s="3"/>
      <c r="AG247" s="4"/>
      <c r="AH247" s="3"/>
      <c r="AI247" s="6"/>
      <c r="AO247" s="7"/>
      <c r="AP247" s="3"/>
      <c r="AMO247"/>
    </row>
    <row r="248" spans="2:42 1029:1029" x14ac:dyDescent="0.25">
      <c r="B248" s="2">
        <f t="shared" si="61"/>
        <v>93</v>
      </c>
      <c r="C248" s="23" t="e">
        <f t="shared" si="62"/>
        <v>#DIV/0!</v>
      </c>
      <c r="D248" s="24" t="e">
        <f t="shared" si="63"/>
        <v>#DIV/0!</v>
      </c>
      <c r="E248" s="25" t="e">
        <f t="shared" si="64"/>
        <v>#DIV/0!</v>
      </c>
      <c r="F248" s="25" t="e">
        <f t="shared" si="65"/>
        <v>#DIV/0!</v>
      </c>
      <c r="G248" s="25" t="e">
        <f t="shared" si="66"/>
        <v>#DIV/0!</v>
      </c>
      <c r="H248" s="25" t="e">
        <f t="shared" si="67"/>
        <v>#DIV/0!</v>
      </c>
      <c r="I248" s="25" t="e">
        <f t="shared" si="68"/>
        <v>#DIV/0!</v>
      </c>
      <c r="J248" s="25" t="e">
        <f t="shared" si="69"/>
        <v>#DIV/0!</v>
      </c>
      <c r="K248" s="25" t="e">
        <f t="shared" si="70"/>
        <v>#DIV/0!</v>
      </c>
      <c r="L248" s="25" t="e">
        <f t="shared" si="71"/>
        <v>#DIV/0!</v>
      </c>
      <c r="M248" s="25" t="e">
        <f t="shared" si="72"/>
        <v>#DIV/0!</v>
      </c>
      <c r="N248" s="25" t="e">
        <f t="shared" si="73"/>
        <v>#DIV/0!</v>
      </c>
      <c r="O248" s="25" t="e">
        <f t="shared" si="74"/>
        <v>#DIV/0!</v>
      </c>
      <c r="P248" s="25" t="e">
        <f t="shared" si="75"/>
        <v>#DIV/0!</v>
      </c>
      <c r="Q248" s="25" t="e">
        <f t="shared" si="76"/>
        <v>#DIV/0!</v>
      </c>
      <c r="R248" s="25" t="e">
        <f t="shared" si="77"/>
        <v>#DIV/0!</v>
      </c>
      <c r="S248" s="26" t="e">
        <f t="shared" si="78"/>
        <v>#DIV/0!</v>
      </c>
      <c r="T248" s="3"/>
      <c r="AG248" s="4"/>
      <c r="AH248" s="3"/>
      <c r="AI248" s="6"/>
      <c r="AO248" s="7"/>
      <c r="AP248" s="3"/>
      <c r="AMO248"/>
    </row>
    <row r="249" spans="2:42 1029:1029" x14ac:dyDescent="0.25">
      <c r="B249" s="2">
        <f t="shared" si="61"/>
        <v>94</v>
      </c>
      <c r="C249" s="23" t="e">
        <f t="shared" si="62"/>
        <v>#DIV/0!</v>
      </c>
      <c r="D249" s="24" t="e">
        <f t="shared" si="63"/>
        <v>#DIV/0!</v>
      </c>
      <c r="E249" s="25" t="e">
        <f t="shared" si="64"/>
        <v>#DIV/0!</v>
      </c>
      <c r="F249" s="25" t="e">
        <f t="shared" si="65"/>
        <v>#DIV/0!</v>
      </c>
      <c r="G249" s="25" t="e">
        <f t="shared" si="66"/>
        <v>#DIV/0!</v>
      </c>
      <c r="H249" s="25" t="e">
        <f t="shared" si="67"/>
        <v>#DIV/0!</v>
      </c>
      <c r="I249" s="25" t="e">
        <f t="shared" si="68"/>
        <v>#DIV/0!</v>
      </c>
      <c r="J249" s="25" t="e">
        <f t="shared" si="69"/>
        <v>#DIV/0!</v>
      </c>
      <c r="K249" s="25" t="e">
        <f t="shared" si="70"/>
        <v>#DIV/0!</v>
      </c>
      <c r="L249" s="25" t="e">
        <f t="shared" si="71"/>
        <v>#DIV/0!</v>
      </c>
      <c r="M249" s="25" t="e">
        <f t="shared" si="72"/>
        <v>#DIV/0!</v>
      </c>
      <c r="N249" s="25" t="e">
        <f t="shared" si="73"/>
        <v>#DIV/0!</v>
      </c>
      <c r="O249" s="25" t="e">
        <f t="shared" si="74"/>
        <v>#DIV/0!</v>
      </c>
      <c r="P249" s="25" t="e">
        <f t="shared" si="75"/>
        <v>#DIV/0!</v>
      </c>
      <c r="Q249" s="25" t="e">
        <f t="shared" si="76"/>
        <v>#DIV/0!</v>
      </c>
      <c r="R249" s="25" t="e">
        <f t="shared" si="77"/>
        <v>#DIV/0!</v>
      </c>
      <c r="S249" s="26" t="e">
        <f t="shared" si="78"/>
        <v>#DIV/0!</v>
      </c>
      <c r="T249" s="3"/>
      <c r="AG249" s="4"/>
      <c r="AH249" s="3"/>
      <c r="AI249" s="6"/>
      <c r="AO249" s="7"/>
      <c r="AP249" s="3"/>
      <c r="AMO249"/>
    </row>
    <row r="250" spans="2:42 1029:1029" x14ac:dyDescent="0.25">
      <c r="B250" s="2">
        <f t="shared" si="61"/>
        <v>95</v>
      </c>
      <c r="C250" s="23" t="e">
        <f t="shared" si="62"/>
        <v>#DIV/0!</v>
      </c>
      <c r="D250" s="24" t="e">
        <f t="shared" si="63"/>
        <v>#DIV/0!</v>
      </c>
      <c r="E250" s="25" t="e">
        <f t="shared" si="64"/>
        <v>#DIV/0!</v>
      </c>
      <c r="F250" s="25" t="e">
        <f t="shared" si="65"/>
        <v>#DIV/0!</v>
      </c>
      <c r="G250" s="25" t="e">
        <f t="shared" si="66"/>
        <v>#DIV/0!</v>
      </c>
      <c r="H250" s="25" t="e">
        <f t="shared" si="67"/>
        <v>#DIV/0!</v>
      </c>
      <c r="I250" s="25" t="e">
        <f t="shared" si="68"/>
        <v>#DIV/0!</v>
      </c>
      <c r="J250" s="25" t="e">
        <f t="shared" si="69"/>
        <v>#DIV/0!</v>
      </c>
      <c r="K250" s="25" t="e">
        <f t="shared" si="70"/>
        <v>#DIV/0!</v>
      </c>
      <c r="L250" s="25" t="e">
        <f t="shared" si="71"/>
        <v>#DIV/0!</v>
      </c>
      <c r="M250" s="25" t="e">
        <f t="shared" si="72"/>
        <v>#DIV/0!</v>
      </c>
      <c r="N250" s="25" t="e">
        <f t="shared" si="73"/>
        <v>#DIV/0!</v>
      </c>
      <c r="O250" s="25" t="e">
        <f t="shared" si="74"/>
        <v>#DIV/0!</v>
      </c>
      <c r="P250" s="25" t="e">
        <f t="shared" si="75"/>
        <v>#DIV/0!</v>
      </c>
      <c r="Q250" s="25" t="e">
        <f t="shared" si="76"/>
        <v>#DIV/0!</v>
      </c>
      <c r="R250" s="25" t="e">
        <f t="shared" si="77"/>
        <v>#DIV/0!</v>
      </c>
      <c r="S250" s="26" t="e">
        <f t="shared" si="78"/>
        <v>#DIV/0!</v>
      </c>
      <c r="T250" s="3"/>
      <c r="AG250" s="4"/>
      <c r="AH250" s="3"/>
      <c r="AI250" s="6"/>
      <c r="AO250" s="7"/>
      <c r="AP250" s="3"/>
      <c r="AMO250"/>
    </row>
    <row r="251" spans="2:42 1029:1029" x14ac:dyDescent="0.25">
      <c r="B251" s="2">
        <f t="shared" si="61"/>
        <v>96</v>
      </c>
      <c r="C251" s="23" t="e">
        <f t="shared" si="62"/>
        <v>#DIV/0!</v>
      </c>
      <c r="D251" s="24" t="e">
        <f t="shared" si="63"/>
        <v>#DIV/0!</v>
      </c>
      <c r="E251" s="25" t="e">
        <f t="shared" si="64"/>
        <v>#DIV/0!</v>
      </c>
      <c r="F251" s="25" t="e">
        <f t="shared" si="65"/>
        <v>#DIV/0!</v>
      </c>
      <c r="G251" s="25" t="e">
        <f t="shared" si="66"/>
        <v>#DIV/0!</v>
      </c>
      <c r="H251" s="25" t="e">
        <f t="shared" si="67"/>
        <v>#DIV/0!</v>
      </c>
      <c r="I251" s="25" t="e">
        <f t="shared" si="68"/>
        <v>#DIV/0!</v>
      </c>
      <c r="J251" s="25" t="e">
        <f t="shared" si="69"/>
        <v>#DIV/0!</v>
      </c>
      <c r="K251" s="25" t="e">
        <f t="shared" si="70"/>
        <v>#DIV/0!</v>
      </c>
      <c r="L251" s="25" t="e">
        <f t="shared" si="71"/>
        <v>#DIV/0!</v>
      </c>
      <c r="M251" s="25" t="e">
        <f t="shared" si="72"/>
        <v>#DIV/0!</v>
      </c>
      <c r="N251" s="25" t="e">
        <f t="shared" si="73"/>
        <v>#DIV/0!</v>
      </c>
      <c r="O251" s="25" t="e">
        <f t="shared" si="74"/>
        <v>#DIV/0!</v>
      </c>
      <c r="P251" s="25" t="e">
        <f t="shared" si="75"/>
        <v>#DIV/0!</v>
      </c>
      <c r="Q251" s="25" t="e">
        <f t="shared" si="76"/>
        <v>#DIV/0!</v>
      </c>
      <c r="R251" s="25" t="e">
        <f t="shared" si="77"/>
        <v>#DIV/0!</v>
      </c>
      <c r="S251" s="26" t="e">
        <f t="shared" si="78"/>
        <v>#DIV/0!</v>
      </c>
      <c r="T251" s="3"/>
      <c r="AG251" s="4"/>
      <c r="AH251" s="3"/>
      <c r="AI251" s="6"/>
      <c r="AO251" s="7"/>
      <c r="AP251" s="3"/>
      <c r="AMO251"/>
    </row>
    <row r="252" spans="2:42 1029:1029" x14ac:dyDescent="0.25">
      <c r="B252" s="2">
        <f t="shared" si="61"/>
        <v>97</v>
      </c>
      <c r="C252" s="23" t="e">
        <f t="shared" ref="C252:C255" si="79">AL114+AJ114</f>
        <v>#DIV/0!</v>
      </c>
      <c r="D252" s="24" t="e">
        <f t="shared" ref="D252:D255" si="80">AL114-AJ114</f>
        <v>#DIV/0!</v>
      </c>
      <c r="E252" s="25" t="e">
        <f t="shared" ref="E252:E255" si="81">IF(H114&gt;C252,"-",IF(H114&lt;D252,"-",H114))</f>
        <v>#DIV/0!</v>
      </c>
      <c r="F252" s="25" t="e">
        <f t="shared" ref="F252:F255" si="82">IF(J114&gt;C252,"-",IF(J114&lt;D252,"-",J114))</f>
        <v>#DIV/0!</v>
      </c>
      <c r="G252" s="25" t="e">
        <f t="shared" ref="G252:G255" si="83">IF(L114&gt;C252,"-",IF(L114&lt;D252,"-",L114))</f>
        <v>#DIV/0!</v>
      </c>
      <c r="H252" s="25" t="e">
        <f t="shared" ref="H252:H255" si="84">IF(N114&gt;C252,"-",IF(N114&lt;D252,"-",N114))</f>
        <v>#DIV/0!</v>
      </c>
      <c r="I252" s="25" t="e">
        <f t="shared" ref="I252:I255" si="85">IF(P114&gt;C252,"-",IF(P114&lt;D252,"-",P114))</f>
        <v>#DIV/0!</v>
      </c>
      <c r="J252" s="25" t="e">
        <f t="shared" ref="J252:J255" si="86">IF(R114&gt;C252,"-",IF(R114&lt;D252,"-",R114))</f>
        <v>#DIV/0!</v>
      </c>
      <c r="K252" s="25" t="e">
        <f t="shared" ref="K252:K255" si="87">IF(T114&gt;C252,"-",IF(T114&lt;D252,"-",T114))</f>
        <v>#DIV/0!</v>
      </c>
      <c r="L252" s="25" t="e">
        <f t="shared" ref="L252:L255" si="88">IF(V114&gt;C252,"-",IF(V114&lt;D252,"-",V114))</f>
        <v>#DIV/0!</v>
      </c>
      <c r="M252" s="25" t="e">
        <f t="shared" ref="M252:M255" si="89">IF(X114&gt;C252,"-",IF(X114&lt;D252,"-",X114))</f>
        <v>#DIV/0!</v>
      </c>
      <c r="N252" s="25" t="e">
        <f t="shared" ref="N252:N255" si="90">IF(Z114&gt;C252,"-",IF(Z114&lt;D252,"-",Z114))</f>
        <v>#DIV/0!</v>
      </c>
      <c r="O252" s="25" t="e">
        <f t="shared" ref="O252:O255" si="91">IF(AB114&gt;C252,"-",IF(AB114&lt;D252,"-",AB114))</f>
        <v>#DIV/0!</v>
      </c>
      <c r="P252" s="25" t="e">
        <f t="shared" ref="P252:P255" si="92">IF(AD114&gt;C252,"-",IF(AD114&lt;D252,"-",AD114))</f>
        <v>#DIV/0!</v>
      </c>
      <c r="Q252" s="25" t="e">
        <f t="shared" ref="Q252:Q255" si="93">IF(AF114&gt;C252,"-",IF(AF114&lt;D252,"-",AF114))</f>
        <v>#DIV/0!</v>
      </c>
      <c r="R252" s="25" t="e">
        <f t="shared" ref="R252:R255" si="94">IF(AH114&gt;C252,"-",IF(AH114&lt;D252,"-",AH114))</f>
        <v>#DIV/0!</v>
      </c>
      <c r="S252" s="26" t="e">
        <f t="shared" ref="S252:S255" si="95">AVERAGEIF(E252:R252,"&lt;&gt;0")</f>
        <v>#DIV/0!</v>
      </c>
      <c r="T252" s="3"/>
      <c r="AG252" s="4"/>
      <c r="AH252" s="3"/>
      <c r="AI252" s="6"/>
      <c r="AO252" s="7"/>
      <c r="AP252" s="3"/>
      <c r="AMO252"/>
    </row>
    <row r="253" spans="2:42 1029:1029" x14ac:dyDescent="0.25">
      <c r="B253" s="2">
        <f t="shared" si="61"/>
        <v>98</v>
      </c>
      <c r="C253" s="23" t="e">
        <f t="shared" si="79"/>
        <v>#DIV/0!</v>
      </c>
      <c r="D253" s="24" t="e">
        <f t="shared" si="80"/>
        <v>#DIV/0!</v>
      </c>
      <c r="E253" s="25" t="e">
        <f t="shared" si="81"/>
        <v>#DIV/0!</v>
      </c>
      <c r="F253" s="25" t="e">
        <f t="shared" si="82"/>
        <v>#DIV/0!</v>
      </c>
      <c r="G253" s="25" t="e">
        <f t="shared" si="83"/>
        <v>#DIV/0!</v>
      </c>
      <c r="H253" s="25" t="e">
        <f t="shared" si="84"/>
        <v>#DIV/0!</v>
      </c>
      <c r="I253" s="25" t="e">
        <f t="shared" si="85"/>
        <v>#DIV/0!</v>
      </c>
      <c r="J253" s="25" t="e">
        <f t="shared" si="86"/>
        <v>#DIV/0!</v>
      </c>
      <c r="K253" s="25" t="e">
        <f t="shared" si="87"/>
        <v>#DIV/0!</v>
      </c>
      <c r="L253" s="25" t="e">
        <f t="shared" si="88"/>
        <v>#DIV/0!</v>
      </c>
      <c r="M253" s="25" t="e">
        <f t="shared" si="89"/>
        <v>#DIV/0!</v>
      </c>
      <c r="N253" s="25" t="e">
        <f t="shared" si="90"/>
        <v>#DIV/0!</v>
      </c>
      <c r="O253" s="25" t="e">
        <f t="shared" si="91"/>
        <v>#DIV/0!</v>
      </c>
      <c r="P253" s="25" t="e">
        <f t="shared" si="92"/>
        <v>#DIV/0!</v>
      </c>
      <c r="Q253" s="25" t="e">
        <f t="shared" si="93"/>
        <v>#DIV/0!</v>
      </c>
      <c r="R253" s="25" t="e">
        <f t="shared" si="94"/>
        <v>#DIV/0!</v>
      </c>
      <c r="S253" s="26" t="e">
        <f t="shared" si="95"/>
        <v>#DIV/0!</v>
      </c>
      <c r="T253" s="3"/>
      <c r="AG253" s="4"/>
      <c r="AH253" s="3"/>
      <c r="AI253" s="6"/>
      <c r="AO253" s="7"/>
      <c r="AP253" s="3"/>
      <c r="AMO253"/>
    </row>
    <row r="254" spans="2:42 1029:1029" x14ac:dyDescent="0.25">
      <c r="B254" s="2">
        <f t="shared" si="61"/>
        <v>99</v>
      </c>
      <c r="C254" s="23" t="e">
        <f t="shared" si="79"/>
        <v>#DIV/0!</v>
      </c>
      <c r="D254" s="24" t="e">
        <f t="shared" si="80"/>
        <v>#DIV/0!</v>
      </c>
      <c r="E254" s="25" t="e">
        <f t="shared" si="81"/>
        <v>#DIV/0!</v>
      </c>
      <c r="F254" s="25" t="e">
        <f t="shared" si="82"/>
        <v>#DIV/0!</v>
      </c>
      <c r="G254" s="25" t="e">
        <f t="shared" si="83"/>
        <v>#DIV/0!</v>
      </c>
      <c r="H254" s="25" t="e">
        <f t="shared" si="84"/>
        <v>#DIV/0!</v>
      </c>
      <c r="I254" s="25" t="e">
        <f t="shared" si="85"/>
        <v>#DIV/0!</v>
      </c>
      <c r="J254" s="25" t="e">
        <f t="shared" si="86"/>
        <v>#DIV/0!</v>
      </c>
      <c r="K254" s="25" t="e">
        <f t="shared" si="87"/>
        <v>#DIV/0!</v>
      </c>
      <c r="L254" s="25" t="e">
        <f t="shared" si="88"/>
        <v>#DIV/0!</v>
      </c>
      <c r="M254" s="25" t="e">
        <f t="shared" si="89"/>
        <v>#DIV/0!</v>
      </c>
      <c r="N254" s="25" t="e">
        <f t="shared" si="90"/>
        <v>#DIV/0!</v>
      </c>
      <c r="O254" s="25" t="e">
        <f t="shared" si="91"/>
        <v>#DIV/0!</v>
      </c>
      <c r="P254" s="25" t="e">
        <f t="shared" si="92"/>
        <v>#DIV/0!</v>
      </c>
      <c r="Q254" s="25" t="e">
        <f t="shared" si="93"/>
        <v>#DIV/0!</v>
      </c>
      <c r="R254" s="25" t="e">
        <f t="shared" si="94"/>
        <v>#DIV/0!</v>
      </c>
      <c r="S254" s="26" t="e">
        <f t="shared" si="95"/>
        <v>#DIV/0!</v>
      </c>
      <c r="T254" s="3"/>
      <c r="AG254" s="4"/>
      <c r="AH254" s="3"/>
      <c r="AI254" s="6"/>
      <c r="AO254" s="7"/>
      <c r="AP254" s="3"/>
      <c r="AMO254"/>
    </row>
    <row r="255" spans="2:42 1029:1029" x14ac:dyDescent="0.25">
      <c r="B255" s="2">
        <f t="shared" si="61"/>
        <v>100</v>
      </c>
      <c r="C255" s="23" t="e">
        <f t="shared" si="79"/>
        <v>#DIV/0!</v>
      </c>
      <c r="D255" s="24" t="e">
        <f t="shared" si="80"/>
        <v>#DIV/0!</v>
      </c>
      <c r="E255" s="25" t="e">
        <f t="shared" si="81"/>
        <v>#DIV/0!</v>
      </c>
      <c r="F255" s="25" t="e">
        <f t="shared" si="82"/>
        <v>#DIV/0!</v>
      </c>
      <c r="G255" s="25" t="e">
        <f t="shared" si="83"/>
        <v>#DIV/0!</v>
      </c>
      <c r="H255" s="25" t="e">
        <f t="shared" si="84"/>
        <v>#DIV/0!</v>
      </c>
      <c r="I255" s="25" t="e">
        <f t="shared" si="85"/>
        <v>#DIV/0!</v>
      </c>
      <c r="J255" s="25" t="e">
        <f t="shared" si="86"/>
        <v>#DIV/0!</v>
      </c>
      <c r="K255" s="25" t="e">
        <f t="shared" si="87"/>
        <v>#DIV/0!</v>
      </c>
      <c r="L255" s="25" t="e">
        <f t="shared" si="88"/>
        <v>#DIV/0!</v>
      </c>
      <c r="M255" s="25" t="e">
        <f t="shared" si="89"/>
        <v>#DIV/0!</v>
      </c>
      <c r="N255" s="25" t="e">
        <f t="shared" si="90"/>
        <v>#DIV/0!</v>
      </c>
      <c r="O255" s="25" t="e">
        <f t="shared" si="91"/>
        <v>#DIV/0!</v>
      </c>
      <c r="P255" s="25" t="e">
        <f t="shared" si="92"/>
        <v>#DIV/0!</v>
      </c>
      <c r="Q255" s="25" t="e">
        <f t="shared" si="93"/>
        <v>#DIV/0!</v>
      </c>
      <c r="R255" s="25" t="e">
        <f t="shared" si="94"/>
        <v>#DIV/0!</v>
      </c>
      <c r="S255" s="26" t="e">
        <f t="shared" si="95"/>
        <v>#DIV/0!</v>
      </c>
      <c r="T255" s="3"/>
      <c r="AG255" s="4"/>
      <c r="AH255" s="3"/>
      <c r="AI255" s="6"/>
      <c r="AO255" s="7"/>
      <c r="AP255" s="3"/>
      <c r="AMO255"/>
    </row>
    <row r="256" spans="2:42 1029:1029" x14ac:dyDescent="0.25">
      <c r="B256" s="27" t="s">
        <v>46</v>
      </c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9"/>
      <c r="Q256" s="30"/>
      <c r="R256" s="31"/>
      <c r="S256" s="32"/>
      <c r="T256" s="3"/>
      <c r="AG256" s="4"/>
      <c r="AH256" s="3"/>
      <c r="AI256" s="6"/>
      <c r="AO256" s="7"/>
      <c r="AP256" s="3"/>
      <c r="AMO256"/>
    </row>
  </sheetData>
  <sheetProtection algorithmName="SHA-512" hashValue="zKqLjJLC79hCZaC9vova6QhP1TjVPFNwf7Y0JgBh9QXUFTJEBU2u73gCj2XCm5LRrAHO1suuKk1YFxNxsDIayg==" saltValue="w5jwtEaFe7Udbk6X+vaRRw==" spinCount="100000" sheet="1" objects="1" scenarios="1" formatCells="0" formatColumns="0" formatRows="0"/>
  <mergeCells count="1468">
    <mergeCell ref="AN119:AP119"/>
    <mergeCell ref="AN120:AP120"/>
    <mergeCell ref="T83:U83"/>
    <mergeCell ref="V83:W83"/>
    <mergeCell ref="X83:Y83"/>
    <mergeCell ref="Z81:AA81"/>
    <mergeCell ref="AB81:AC81"/>
    <mergeCell ref="AN118:AP118"/>
    <mergeCell ref="S154:S155"/>
    <mergeCell ref="Z83:AA83"/>
    <mergeCell ref="AB83:AC83"/>
    <mergeCell ref="AH83:AI83"/>
    <mergeCell ref="H117:I117"/>
    <mergeCell ref="J117:K117"/>
    <mergeCell ref="L117:M117"/>
    <mergeCell ref="N117:O117"/>
    <mergeCell ref="P117:Q117"/>
    <mergeCell ref="R117:S117"/>
    <mergeCell ref="T117:U117"/>
    <mergeCell ref="V117:W117"/>
    <mergeCell ref="X117:Y117"/>
    <mergeCell ref="Z117:AA117"/>
    <mergeCell ref="AB117:AC117"/>
    <mergeCell ref="AH117:AI117"/>
    <mergeCell ref="H83:I83"/>
    <mergeCell ref="J83:K83"/>
    <mergeCell ref="B120:Q120"/>
    <mergeCell ref="B121:Q130"/>
    <mergeCell ref="B133:G133"/>
    <mergeCell ref="B134:G134"/>
    <mergeCell ref="B135:G137"/>
    <mergeCell ref="B140:G140"/>
    <mergeCell ref="B141:G141"/>
    <mergeCell ref="B142:G144"/>
    <mergeCell ref="AH81:AI81"/>
    <mergeCell ref="H82:I82"/>
    <mergeCell ref="J82:K82"/>
    <mergeCell ref="L82:M82"/>
    <mergeCell ref="N82:O82"/>
    <mergeCell ref="P82:Q82"/>
    <mergeCell ref="R82:S82"/>
    <mergeCell ref="T82:U82"/>
    <mergeCell ref="V82:W82"/>
    <mergeCell ref="X82:Y82"/>
    <mergeCell ref="Z82:AA82"/>
    <mergeCell ref="AB82:AC82"/>
    <mergeCell ref="AH82:AI82"/>
    <mergeCell ref="H81:I81"/>
    <mergeCell ref="J81:K81"/>
    <mergeCell ref="L81:M81"/>
    <mergeCell ref="N81:O81"/>
    <mergeCell ref="P81:Q81"/>
    <mergeCell ref="R81:S81"/>
    <mergeCell ref="T81:U81"/>
    <mergeCell ref="V81:W81"/>
    <mergeCell ref="X81:Y81"/>
    <mergeCell ref="AF82:AG82"/>
    <mergeCell ref="AF83:AG83"/>
    <mergeCell ref="AF117:AG117"/>
    <mergeCell ref="AF81:AG81"/>
    <mergeCell ref="AD81:AE81"/>
    <mergeCell ref="AD82:AE82"/>
    <mergeCell ref="AD83:AE83"/>
    <mergeCell ref="AD117:AE117"/>
    <mergeCell ref="Z79:AA79"/>
    <mergeCell ref="AB79:AC79"/>
    <mergeCell ref="AH79:AI79"/>
    <mergeCell ref="H80:I80"/>
    <mergeCell ref="J80:K80"/>
    <mergeCell ref="L80:M80"/>
    <mergeCell ref="N80:O80"/>
    <mergeCell ref="P80:Q80"/>
    <mergeCell ref="R80:S80"/>
    <mergeCell ref="T80:U80"/>
    <mergeCell ref="V80:W80"/>
    <mergeCell ref="X80:Y80"/>
    <mergeCell ref="Z80:AA80"/>
    <mergeCell ref="AB80:AC80"/>
    <mergeCell ref="AH80:AI80"/>
    <mergeCell ref="H79:I79"/>
    <mergeCell ref="J79:K79"/>
    <mergeCell ref="L79:M79"/>
    <mergeCell ref="N79:O79"/>
    <mergeCell ref="P79:Q79"/>
    <mergeCell ref="R79:S79"/>
    <mergeCell ref="T79:U79"/>
    <mergeCell ref="V79:W79"/>
    <mergeCell ref="X79:Y79"/>
    <mergeCell ref="AF79:AG79"/>
    <mergeCell ref="AF80:AG80"/>
    <mergeCell ref="AD80:AE80"/>
    <mergeCell ref="AD79:AE79"/>
    <mergeCell ref="Z77:AA77"/>
    <mergeCell ref="AB77:AC77"/>
    <mergeCell ref="AH77:AI77"/>
    <mergeCell ref="H78:I78"/>
    <mergeCell ref="J78:K78"/>
    <mergeCell ref="L78:M78"/>
    <mergeCell ref="N78:O78"/>
    <mergeCell ref="P78:Q78"/>
    <mergeCell ref="R78:S78"/>
    <mergeCell ref="T78:U78"/>
    <mergeCell ref="V78:W78"/>
    <mergeCell ref="X78:Y78"/>
    <mergeCell ref="Z78:AA78"/>
    <mergeCell ref="AB78:AC78"/>
    <mergeCell ref="AH78:AI78"/>
    <mergeCell ref="H77:I77"/>
    <mergeCell ref="J77:K77"/>
    <mergeCell ref="L77:M77"/>
    <mergeCell ref="N77:O77"/>
    <mergeCell ref="P77:Q77"/>
    <mergeCell ref="R77:S77"/>
    <mergeCell ref="T77:U77"/>
    <mergeCell ref="V77:W77"/>
    <mergeCell ref="X77:Y77"/>
    <mergeCell ref="AF78:AG78"/>
    <mergeCell ref="AF77:AG77"/>
    <mergeCell ref="AD77:AE77"/>
    <mergeCell ref="AD78:AE78"/>
    <mergeCell ref="Z75:AA75"/>
    <mergeCell ref="AB75:AC75"/>
    <mergeCell ref="AH75:AI75"/>
    <mergeCell ref="H76:I76"/>
    <mergeCell ref="J76:K76"/>
    <mergeCell ref="L76:M76"/>
    <mergeCell ref="N76:O76"/>
    <mergeCell ref="P76:Q76"/>
    <mergeCell ref="R76:S76"/>
    <mergeCell ref="T76:U76"/>
    <mergeCell ref="V76:W76"/>
    <mergeCell ref="X76:Y76"/>
    <mergeCell ref="Z76:AA76"/>
    <mergeCell ref="AB76:AC76"/>
    <mergeCell ref="AH76:AI76"/>
    <mergeCell ref="H75:I75"/>
    <mergeCell ref="J75:K75"/>
    <mergeCell ref="L75:M75"/>
    <mergeCell ref="N75:O75"/>
    <mergeCell ref="P75:Q75"/>
    <mergeCell ref="R75:S75"/>
    <mergeCell ref="T75:U75"/>
    <mergeCell ref="V75:W75"/>
    <mergeCell ref="X75:Y75"/>
    <mergeCell ref="AD75:AE75"/>
    <mergeCell ref="AF76:AG76"/>
    <mergeCell ref="AD76:AE76"/>
    <mergeCell ref="AF75:AG75"/>
    <mergeCell ref="Z73:AA73"/>
    <mergeCell ref="AB73:AC73"/>
    <mergeCell ref="AH73:AI73"/>
    <mergeCell ref="H74:I74"/>
    <mergeCell ref="J74:K74"/>
    <mergeCell ref="L74:M74"/>
    <mergeCell ref="N74:O74"/>
    <mergeCell ref="P74:Q74"/>
    <mergeCell ref="R74:S74"/>
    <mergeCell ref="T74:U74"/>
    <mergeCell ref="V74:W74"/>
    <mergeCell ref="X74:Y74"/>
    <mergeCell ref="Z74:AA74"/>
    <mergeCell ref="AB74:AC74"/>
    <mergeCell ref="AH74:AI74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AD74:AE74"/>
    <mergeCell ref="AF74:AG74"/>
    <mergeCell ref="AF73:AG73"/>
    <mergeCell ref="Z71:AA71"/>
    <mergeCell ref="AB71:AC71"/>
    <mergeCell ref="AH71:AI71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H72:AI72"/>
    <mergeCell ref="H71:I71"/>
    <mergeCell ref="J71:K71"/>
    <mergeCell ref="L71:M71"/>
    <mergeCell ref="N71:O71"/>
    <mergeCell ref="P71:Q71"/>
    <mergeCell ref="R71:S71"/>
    <mergeCell ref="T71:U71"/>
    <mergeCell ref="V71:W71"/>
    <mergeCell ref="X71:Y71"/>
    <mergeCell ref="AD72:AE72"/>
    <mergeCell ref="AF71:AG71"/>
    <mergeCell ref="AD71:AE71"/>
    <mergeCell ref="AF72:AG72"/>
    <mergeCell ref="Z69:AA69"/>
    <mergeCell ref="AB69:AC69"/>
    <mergeCell ref="AH69:AI69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H70:AI70"/>
    <mergeCell ref="H69:I69"/>
    <mergeCell ref="J69:K69"/>
    <mergeCell ref="L69:M69"/>
    <mergeCell ref="N69:O69"/>
    <mergeCell ref="P69:Q69"/>
    <mergeCell ref="R69:S69"/>
    <mergeCell ref="T69:U69"/>
    <mergeCell ref="V69:W69"/>
    <mergeCell ref="X69:Y69"/>
    <mergeCell ref="AF70:AG70"/>
    <mergeCell ref="AF69:AG69"/>
    <mergeCell ref="Z67:AA67"/>
    <mergeCell ref="AB67:AC67"/>
    <mergeCell ref="AH67:AI67"/>
    <mergeCell ref="H68:I68"/>
    <mergeCell ref="J68:K68"/>
    <mergeCell ref="L68:M68"/>
    <mergeCell ref="N68:O68"/>
    <mergeCell ref="P68:Q68"/>
    <mergeCell ref="R68:S68"/>
    <mergeCell ref="T68:U68"/>
    <mergeCell ref="V68:W68"/>
    <mergeCell ref="X68:Y68"/>
    <mergeCell ref="Z68:AA68"/>
    <mergeCell ref="AB68:AC68"/>
    <mergeCell ref="AH68:AI68"/>
    <mergeCell ref="H67:I67"/>
    <mergeCell ref="J67:K67"/>
    <mergeCell ref="L67:M67"/>
    <mergeCell ref="N67:O67"/>
    <mergeCell ref="P67:Q67"/>
    <mergeCell ref="R67:S67"/>
    <mergeCell ref="T67:U67"/>
    <mergeCell ref="V67:W67"/>
    <mergeCell ref="X67:Y67"/>
    <mergeCell ref="AF68:AG68"/>
    <mergeCell ref="AF67:AG67"/>
    <mergeCell ref="Z65:AA65"/>
    <mergeCell ref="AB65:AC65"/>
    <mergeCell ref="AH65:AI65"/>
    <mergeCell ref="H66:I66"/>
    <mergeCell ref="J66:K66"/>
    <mergeCell ref="L66:M66"/>
    <mergeCell ref="N66:O66"/>
    <mergeCell ref="P66:Q66"/>
    <mergeCell ref="R66:S66"/>
    <mergeCell ref="T66:U66"/>
    <mergeCell ref="V66:W66"/>
    <mergeCell ref="X66:Y66"/>
    <mergeCell ref="Z66:AA66"/>
    <mergeCell ref="AB66:AC66"/>
    <mergeCell ref="AH66:AI66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AD66:AE66"/>
    <mergeCell ref="AD65:AE65"/>
    <mergeCell ref="AF65:AG65"/>
    <mergeCell ref="AF66:AG66"/>
    <mergeCell ref="Z63:AA63"/>
    <mergeCell ref="AB63:AC63"/>
    <mergeCell ref="AH63:AI63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Z64:AA64"/>
    <mergeCell ref="AB64:AC64"/>
    <mergeCell ref="AH64:AI64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D64:AE64"/>
    <mergeCell ref="AD63:AE63"/>
    <mergeCell ref="AF63:AG63"/>
    <mergeCell ref="AF64:AG64"/>
    <mergeCell ref="Z61:AA61"/>
    <mergeCell ref="AB61:AC61"/>
    <mergeCell ref="AH61:AI61"/>
    <mergeCell ref="H62:I62"/>
    <mergeCell ref="J62:K62"/>
    <mergeCell ref="L62:M62"/>
    <mergeCell ref="N62:O62"/>
    <mergeCell ref="P62:Q62"/>
    <mergeCell ref="R62:S62"/>
    <mergeCell ref="T62:U62"/>
    <mergeCell ref="V62:W62"/>
    <mergeCell ref="X62:Y62"/>
    <mergeCell ref="Z62:AA62"/>
    <mergeCell ref="AB62:AC62"/>
    <mergeCell ref="AH62:AI62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AF62:AG62"/>
    <mergeCell ref="AF61:AG61"/>
    <mergeCell ref="AD61:AE61"/>
    <mergeCell ref="AD62:AE62"/>
    <mergeCell ref="Z59:AA59"/>
    <mergeCell ref="AB59:AC59"/>
    <mergeCell ref="AH59:AI59"/>
    <mergeCell ref="H60:I60"/>
    <mergeCell ref="J60:K60"/>
    <mergeCell ref="L60:M60"/>
    <mergeCell ref="N60:O60"/>
    <mergeCell ref="P60:Q60"/>
    <mergeCell ref="R60:S60"/>
    <mergeCell ref="T60:U60"/>
    <mergeCell ref="V60:W60"/>
    <mergeCell ref="X60:Y60"/>
    <mergeCell ref="Z60:AA60"/>
    <mergeCell ref="AB60:AC60"/>
    <mergeCell ref="AH60:AI60"/>
    <mergeCell ref="H59:I59"/>
    <mergeCell ref="J59:K59"/>
    <mergeCell ref="L59:M59"/>
    <mergeCell ref="N59:O59"/>
    <mergeCell ref="P59:Q59"/>
    <mergeCell ref="R59:S59"/>
    <mergeCell ref="T59:U59"/>
    <mergeCell ref="V59:W59"/>
    <mergeCell ref="X59:Y59"/>
    <mergeCell ref="AF59:AG59"/>
    <mergeCell ref="AF60:AG60"/>
    <mergeCell ref="AD59:AE59"/>
    <mergeCell ref="AD60:AE60"/>
    <mergeCell ref="Z57:AA57"/>
    <mergeCell ref="AB57:AC57"/>
    <mergeCell ref="AH57:AI57"/>
    <mergeCell ref="H58:I58"/>
    <mergeCell ref="J58:K58"/>
    <mergeCell ref="L58:M58"/>
    <mergeCell ref="N58:O58"/>
    <mergeCell ref="P58:Q58"/>
    <mergeCell ref="R58:S58"/>
    <mergeCell ref="T58:U58"/>
    <mergeCell ref="V58:W58"/>
    <mergeCell ref="X58:Y58"/>
    <mergeCell ref="Z58:AA58"/>
    <mergeCell ref="AB58:AC58"/>
    <mergeCell ref="AH58:AI58"/>
    <mergeCell ref="H57:I57"/>
    <mergeCell ref="J57:K57"/>
    <mergeCell ref="L57:M57"/>
    <mergeCell ref="N57:O57"/>
    <mergeCell ref="P57:Q57"/>
    <mergeCell ref="R57:S57"/>
    <mergeCell ref="T57:U57"/>
    <mergeCell ref="V57:W57"/>
    <mergeCell ref="X57:Y57"/>
    <mergeCell ref="AF57:AG57"/>
    <mergeCell ref="AF58:AG58"/>
    <mergeCell ref="AD58:AE58"/>
    <mergeCell ref="Z55:AA55"/>
    <mergeCell ref="AB55:AC55"/>
    <mergeCell ref="AH55:AI55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B56:AC56"/>
    <mergeCell ref="AH56:AI56"/>
    <mergeCell ref="H55:I55"/>
    <mergeCell ref="J55:K55"/>
    <mergeCell ref="L55:M55"/>
    <mergeCell ref="N55:O55"/>
    <mergeCell ref="P55:Q55"/>
    <mergeCell ref="R55:S55"/>
    <mergeCell ref="T55:U55"/>
    <mergeCell ref="V55:W55"/>
    <mergeCell ref="X55:Y55"/>
    <mergeCell ref="AF55:AG55"/>
    <mergeCell ref="AF56:AG56"/>
    <mergeCell ref="Z53:AA53"/>
    <mergeCell ref="AB53:AC53"/>
    <mergeCell ref="AH53:AI53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H54:AI54"/>
    <mergeCell ref="H53:I53"/>
    <mergeCell ref="J53:K53"/>
    <mergeCell ref="L53:M53"/>
    <mergeCell ref="N53:O53"/>
    <mergeCell ref="P53:Q53"/>
    <mergeCell ref="R53:S53"/>
    <mergeCell ref="T53:U53"/>
    <mergeCell ref="V53:W53"/>
    <mergeCell ref="X53:Y53"/>
    <mergeCell ref="AF53:AG53"/>
    <mergeCell ref="AF54:AG54"/>
    <mergeCell ref="Z51:AA51"/>
    <mergeCell ref="AB51:AC51"/>
    <mergeCell ref="AH51:AI51"/>
    <mergeCell ref="H52:I52"/>
    <mergeCell ref="J52:K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H52:AI52"/>
    <mergeCell ref="H51:I51"/>
    <mergeCell ref="J51:K51"/>
    <mergeCell ref="L51:M51"/>
    <mergeCell ref="N51:O51"/>
    <mergeCell ref="P51:Q51"/>
    <mergeCell ref="R51:S51"/>
    <mergeCell ref="T51:U51"/>
    <mergeCell ref="V51:W51"/>
    <mergeCell ref="X51:Y51"/>
    <mergeCell ref="AF52:AG52"/>
    <mergeCell ref="AF51:AG51"/>
    <mergeCell ref="Z49:AA49"/>
    <mergeCell ref="AB49:AC49"/>
    <mergeCell ref="AH49:AI49"/>
    <mergeCell ref="H50:I50"/>
    <mergeCell ref="J50:K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H50:AI50"/>
    <mergeCell ref="H49:I49"/>
    <mergeCell ref="J49:K49"/>
    <mergeCell ref="L49:M49"/>
    <mergeCell ref="N49:O49"/>
    <mergeCell ref="P49:Q49"/>
    <mergeCell ref="R49:S49"/>
    <mergeCell ref="T49:U49"/>
    <mergeCell ref="V49:W49"/>
    <mergeCell ref="X49:Y49"/>
    <mergeCell ref="AF50:AG50"/>
    <mergeCell ref="AF49:AG49"/>
    <mergeCell ref="Z47:AA47"/>
    <mergeCell ref="AB47:AC47"/>
    <mergeCell ref="AH47:AI47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H48:AI48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AD47:AE47"/>
    <mergeCell ref="AD48:AE48"/>
    <mergeCell ref="AF47:AG47"/>
    <mergeCell ref="AF48:AG48"/>
    <mergeCell ref="Z45:AA45"/>
    <mergeCell ref="AB45:AC45"/>
    <mergeCell ref="AH45:AI45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H46:AI46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AD46:AE46"/>
    <mergeCell ref="AF45:AG45"/>
    <mergeCell ref="AF46:AG46"/>
    <mergeCell ref="Z43:AA43"/>
    <mergeCell ref="AB43:AC43"/>
    <mergeCell ref="AH43:AI43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H44:AI44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AF44:AG44"/>
    <mergeCell ref="AF43:AG43"/>
    <mergeCell ref="Z41:AA41"/>
    <mergeCell ref="AB41:AC41"/>
    <mergeCell ref="AH41:AI41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H42:AI42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AF42:AG42"/>
    <mergeCell ref="AF41:AG41"/>
    <mergeCell ref="Z39:AA39"/>
    <mergeCell ref="AB39:AC39"/>
    <mergeCell ref="AH39:AI39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H40:AI40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AF39:AG39"/>
    <mergeCell ref="AF40:AG40"/>
    <mergeCell ref="AD39:AE39"/>
    <mergeCell ref="Z37:AA37"/>
    <mergeCell ref="AB37:AC37"/>
    <mergeCell ref="AH37:AI37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H38:AI38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AF37:AG37"/>
    <mergeCell ref="AF38:AG38"/>
    <mergeCell ref="AD37:AE37"/>
    <mergeCell ref="AD38:AE38"/>
    <mergeCell ref="Z35:AA35"/>
    <mergeCell ref="AB35:AC35"/>
    <mergeCell ref="AH35:AI35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H36:AI36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AF35:AG35"/>
    <mergeCell ref="AF36:AG36"/>
    <mergeCell ref="AD35:AE35"/>
    <mergeCell ref="AD36:AE36"/>
    <mergeCell ref="Z33:AA33"/>
    <mergeCell ref="AB33:AC33"/>
    <mergeCell ref="AH33:AI33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H34:AI34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AF33:AG33"/>
    <mergeCell ref="AF34:AG34"/>
    <mergeCell ref="AD33:AE33"/>
    <mergeCell ref="AD34:AE34"/>
    <mergeCell ref="Z31:AA31"/>
    <mergeCell ref="AB31:AC31"/>
    <mergeCell ref="AH31:AI31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H32:AI32"/>
    <mergeCell ref="H31:I31"/>
    <mergeCell ref="J31:K31"/>
    <mergeCell ref="L31:M31"/>
    <mergeCell ref="N31:O31"/>
    <mergeCell ref="P31:Q31"/>
    <mergeCell ref="R31:S31"/>
    <mergeCell ref="T31:U31"/>
    <mergeCell ref="V31:W31"/>
    <mergeCell ref="X31:Y31"/>
    <mergeCell ref="AF31:AG31"/>
    <mergeCell ref="AF32:AG32"/>
    <mergeCell ref="AD31:AE31"/>
    <mergeCell ref="AD32:AE32"/>
    <mergeCell ref="Z29:AA29"/>
    <mergeCell ref="AB29:AC29"/>
    <mergeCell ref="AH29:AI29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Z30:AA30"/>
    <mergeCell ref="AB30:AC30"/>
    <mergeCell ref="AH30:AI30"/>
    <mergeCell ref="H29:I29"/>
    <mergeCell ref="J29:K29"/>
    <mergeCell ref="L29:M29"/>
    <mergeCell ref="N29:O29"/>
    <mergeCell ref="P29:Q29"/>
    <mergeCell ref="R29:S29"/>
    <mergeCell ref="T29:U29"/>
    <mergeCell ref="V29:W29"/>
    <mergeCell ref="X29:Y29"/>
    <mergeCell ref="AD29:AE29"/>
    <mergeCell ref="AD30:AE30"/>
    <mergeCell ref="AF29:AG29"/>
    <mergeCell ref="AF30:AG30"/>
    <mergeCell ref="Z27:AA27"/>
    <mergeCell ref="AB27:AC27"/>
    <mergeCell ref="AH27:AI27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Z28:AA28"/>
    <mergeCell ref="AB28:AC28"/>
    <mergeCell ref="AH28:AI28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AD27:AE27"/>
    <mergeCell ref="AD28:AE28"/>
    <mergeCell ref="AF27:AG27"/>
    <mergeCell ref="AF28:AG28"/>
    <mergeCell ref="Z25:AA25"/>
    <mergeCell ref="AB25:AC25"/>
    <mergeCell ref="AH25:AI25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Z26:AA26"/>
    <mergeCell ref="AB26:AC26"/>
    <mergeCell ref="AH26:AI26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AD25:AE25"/>
    <mergeCell ref="AD26:AE26"/>
    <mergeCell ref="AF25:AG25"/>
    <mergeCell ref="AF26:AG26"/>
    <mergeCell ref="Z23:AA23"/>
    <mergeCell ref="AB23:AC23"/>
    <mergeCell ref="AH23:AI23"/>
    <mergeCell ref="H24:I24"/>
    <mergeCell ref="J24:K24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H24:AI24"/>
    <mergeCell ref="H23:I23"/>
    <mergeCell ref="J23:K23"/>
    <mergeCell ref="L23:M23"/>
    <mergeCell ref="N23:O23"/>
    <mergeCell ref="P23:Q23"/>
    <mergeCell ref="R23:S23"/>
    <mergeCell ref="T23:U23"/>
    <mergeCell ref="V23:W23"/>
    <mergeCell ref="X23:Y23"/>
    <mergeCell ref="AD23:AE23"/>
    <mergeCell ref="AD24:AE24"/>
    <mergeCell ref="AF23:AG23"/>
    <mergeCell ref="AF24:AG24"/>
    <mergeCell ref="Z21:AA21"/>
    <mergeCell ref="AB21:AC21"/>
    <mergeCell ref="AH21:AI21"/>
    <mergeCell ref="H22:I22"/>
    <mergeCell ref="J22:K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AH22:AI22"/>
    <mergeCell ref="H21:I21"/>
    <mergeCell ref="J21:K21"/>
    <mergeCell ref="L21:M21"/>
    <mergeCell ref="N21:O21"/>
    <mergeCell ref="P21:Q21"/>
    <mergeCell ref="R21:S21"/>
    <mergeCell ref="T21:U21"/>
    <mergeCell ref="V21:W21"/>
    <mergeCell ref="X21:Y21"/>
    <mergeCell ref="AD22:AE22"/>
    <mergeCell ref="AF22:AG22"/>
    <mergeCell ref="AH19:AI19"/>
    <mergeCell ref="H20:I20"/>
    <mergeCell ref="J20:K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H20:AI20"/>
    <mergeCell ref="H19:I19"/>
    <mergeCell ref="J19:K19"/>
    <mergeCell ref="L19:M19"/>
    <mergeCell ref="N19:O19"/>
    <mergeCell ref="P19:Q19"/>
    <mergeCell ref="R19:S19"/>
    <mergeCell ref="T19:U19"/>
    <mergeCell ref="V19:W19"/>
    <mergeCell ref="X19:Y19"/>
    <mergeCell ref="AP16:AQ16"/>
    <mergeCell ref="Z17:AA17"/>
    <mergeCell ref="AB17:AC17"/>
    <mergeCell ref="AH17:AI17"/>
    <mergeCell ref="H18:I18"/>
    <mergeCell ref="J18:K18"/>
    <mergeCell ref="L18:M18"/>
    <mergeCell ref="N18:O18"/>
    <mergeCell ref="P18:Q18"/>
    <mergeCell ref="R18:S18"/>
    <mergeCell ref="T18:U18"/>
    <mergeCell ref="V18:W18"/>
    <mergeCell ref="X18:Y18"/>
    <mergeCell ref="Z18:AA18"/>
    <mergeCell ref="AB18:AC18"/>
    <mergeCell ref="AH18:AI18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B2:AQ2"/>
    <mergeCell ref="B6:G6"/>
    <mergeCell ref="B8:G8"/>
    <mergeCell ref="H8:AI8"/>
    <mergeCell ref="AJ8:AO8"/>
    <mergeCell ref="AP8:AQ12"/>
    <mergeCell ref="B9:B17"/>
    <mergeCell ref="C9:C17"/>
    <mergeCell ref="D9:D17"/>
    <mergeCell ref="E9:E17"/>
    <mergeCell ref="G9:G17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H9:AI9"/>
    <mergeCell ref="AJ9:AJ17"/>
    <mergeCell ref="AK9:AK17"/>
    <mergeCell ref="AL9:AL17"/>
    <mergeCell ref="AM9:AM17"/>
    <mergeCell ref="AN9:AN17"/>
    <mergeCell ref="AO9:AO17"/>
    <mergeCell ref="AP13:AQ13"/>
    <mergeCell ref="AP14:AQ14"/>
    <mergeCell ref="AP15:AQ15"/>
    <mergeCell ref="B148:G148"/>
    <mergeCell ref="B149:G151"/>
    <mergeCell ref="B147:G147"/>
    <mergeCell ref="L112:M112"/>
    <mergeCell ref="N112:O112"/>
    <mergeCell ref="P112:Q112"/>
    <mergeCell ref="AD9:AE9"/>
    <mergeCell ref="AD17:AE17"/>
    <mergeCell ref="AF9:AG9"/>
    <mergeCell ref="AF17:AG17"/>
    <mergeCell ref="AD18:AE18"/>
    <mergeCell ref="AF18:AG18"/>
    <mergeCell ref="AD19:AE19"/>
    <mergeCell ref="AD20:AE20"/>
    <mergeCell ref="AD21:AE21"/>
    <mergeCell ref="AF19:AG19"/>
    <mergeCell ref="AF20:AG20"/>
    <mergeCell ref="AF21:AG21"/>
    <mergeCell ref="AD67:AE67"/>
    <mergeCell ref="AD68:AE68"/>
    <mergeCell ref="AD69:AE69"/>
    <mergeCell ref="AD70:AE70"/>
    <mergeCell ref="AD73:AE73"/>
    <mergeCell ref="AD49:AE49"/>
    <mergeCell ref="AD50:AE50"/>
    <mergeCell ref="AD51:AE51"/>
    <mergeCell ref="AD52:AE52"/>
    <mergeCell ref="AD53:AE53"/>
    <mergeCell ref="AD54:AE54"/>
    <mergeCell ref="AD55:AE55"/>
    <mergeCell ref="AD56:AE56"/>
    <mergeCell ref="AD57:AE57"/>
    <mergeCell ref="AF115:AG115"/>
    <mergeCell ref="F9:F17"/>
    <mergeCell ref="H84:I84"/>
    <mergeCell ref="J84:K84"/>
    <mergeCell ref="L84:M84"/>
    <mergeCell ref="N84:O84"/>
    <mergeCell ref="P84:Q84"/>
    <mergeCell ref="R84:S84"/>
    <mergeCell ref="H86:I86"/>
    <mergeCell ref="J86:K86"/>
    <mergeCell ref="L86:M86"/>
    <mergeCell ref="N86:O86"/>
    <mergeCell ref="P86:Q86"/>
    <mergeCell ref="R86:S86"/>
    <mergeCell ref="H88:I88"/>
    <mergeCell ref="J88:K88"/>
    <mergeCell ref="L88:M88"/>
    <mergeCell ref="N88:O88"/>
    <mergeCell ref="P88:Q88"/>
    <mergeCell ref="R88:S88"/>
    <mergeCell ref="L83:M83"/>
    <mergeCell ref="N83:O83"/>
    <mergeCell ref="P83:Q83"/>
    <mergeCell ref="R83:S83"/>
    <mergeCell ref="AD40:AE40"/>
    <mergeCell ref="AD41:AE41"/>
    <mergeCell ref="AD42:AE42"/>
    <mergeCell ref="AD43:AE43"/>
    <mergeCell ref="AD44:AE44"/>
    <mergeCell ref="AD45:AE45"/>
    <mergeCell ref="Z19:AA19"/>
    <mergeCell ref="AB19:AC19"/>
    <mergeCell ref="R112:S112"/>
    <mergeCell ref="T84:U84"/>
    <mergeCell ref="V84:W84"/>
    <mergeCell ref="X84:Y84"/>
    <mergeCell ref="Z84:AA84"/>
    <mergeCell ref="AB84:AC84"/>
    <mergeCell ref="AD84:AE84"/>
    <mergeCell ref="AF84:AG84"/>
    <mergeCell ref="AH84:AI84"/>
    <mergeCell ref="H85:I85"/>
    <mergeCell ref="J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B85:AC85"/>
    <mergeCell ref="AD85:AE85"/>
    <mergeCell ref="AF85:AG85"/>
    <mergeCell ref="AH85:AI85"/>
    <mergeCell ref="T86:U86"/>
    <mergeCell ref="V86:W86"/>
    <mergeCell ref="X86:Y86"/>
    <mergeCell ref="Z86:AA86"/>
    <mergeCell ref="AB86:AC86"/>
    <mergeCell ref="AD86:AE86"/>
    <mergeCell ref="AF86:AG86"/>
    <mergeCell ref="AH86:AI86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C87"/>
    <mergeCell ref="AD87:AE87"/>
    <mergeCell ref="AF87:AG87"/>
    <mergeCell ref="AH87:AI87"/>
    <mergeCell ref="T88:U88"/>
    <mergeCell ref="V88:W88"/>
    <mergeCell ref="X88:Y88"/>
    <mergeCell ref="Z88:AA88"/>
    <mergeCell ref="AB88:AC88"/>
    <mergeCell ref="AD88:AE88"/>
    <mergeCell ref="AF88:AG88"/>
    <mergeCell ref="AH88:AI88"/>
    <mergeCell ref="H89:I89"/>
    <mergeCell ref="J89:K89"/>
    <mergeCell ref="L89:M89"/>
    <mergeCell ref="N89:O89"/>
    <mergeCell ref="P89:Q89"/>
    <mergeCell ref="R89:S89"/>
    <mergeCell ref="T89:U89"/>
    <mergeCell ref="V89:W89"/>
    <mergeCell ref="X89:Y89"/>
    <mergeCell ref="Z89:AA89"/>
    <mergeCell ref="AB89:AC89"/>
    <mergeCell ref="AD89:AE89"/>
    <mergeCell ref="AF89:AG89"/>
    <mergeCell ref="AH89:AI89"/>
    <mergeCell ref="Z90:AA90"/>
    <mergeCell ref="AB90:AC90"/>
    <mergeCell ref="AD90:AE90"/>
    <mergeCell ref="AF90:AG90"/>
    <mergeCell ref="AH90:AI90"/>
    <mergeCell ref="H91:I91"/>
    <mergeCell ref="J91:K91"/>
    <mergeCell ref="L91:M91"/>
    <mergeCell ref="N91:O91"/>
    <mergeCell ref="P91:Q91"/>
    <mergeCell ref="R91:S91"/>
    <mergeCell ref="T91:U91"/>
    <mergeCell ref="V91:W91"/>
    <mergeCell ref="X91:Y91"/>
    <mergeCell ref="Z91:AA91"/>
    <mergeCell ref="AB91:AC91"/>
    <mergeCell ref="AD91:AE91"/>
    <mergeCell ref="AF91:AG91"/>
    <mergeCell ref="AH91:AI91"/>
    <mergeCell ref="H90:I90"/>
    <mergeCell ref="J90:K90"/>
    <mergeCell ref="L90:M90"/>
    <mergeCell ref="N90:O90"/>
    <mergeCell ref="P90:Q90"/>
    <mergeCell ref="R90:S90"/>
    <mergeCell ref="T90:U90"/>
    <mergeCell ref="V90:W90"/>
    <mergeCell ref="X90:Y90"/>
    <mergeCell ref="Z92:AA92"/>
    <mergeCell ref="AB92:AC92"/>
    <mergeCell ref="AD92:AE92"/>
    <mergeCell ref="AF92:AG92"/>
    <mergeCell ref="AH92:AI92"/>
    <mergeCell ref="H93:I93"/>
    <mergeCell ref="J93:K93"/>
    <mergeCell ref="L93:M93"/>
    <mergeCell ref="N93:O93"/>
    <mergeCell ref="P93:Q93"/>
    <mergeCell ref="R93:S93"/>
    <mergeCell ref="T93:U93"/>
    <mergeCell ref="V93:W93"/>
    <mergeCell ref="X93:Y93"/>
    <mergeCell ref="Z93:AA93"/>
    <mergeCell ref="AB93:AC93"/>
    <mergeCell ref="AD93:AE93"/>
    <mergeCell ref="AF93:AG93"/>
    <mergeCell ref="AH93:AI93"/>
    <mergeCell ref="H92:I92"/>
    <mergeCell ref="J92:K92"/>
    <mergeCell ref="L92:M92"/>
    <mergeCell ref="N92:O92"/>
    <mergeCell ref="P92:Q92"/>
    <mergeCell ref="R92:S92"/>
    <mergeCell ref="T92:U92"/>
    <mergeCell ref="V92:W92"/>
    <mergeCell ref="X92:Y92"/>
    <mergeCell ref="Z94:AA94"/>
    <mergeCell ref="AB94:AC94"/>
    <mergeCell ref="AD94:AE94"/>
    <mergeCell ref="AF94:AG94"/>
    <mergeCell ref="AH94:AI94"/>
    <mergeCell ref="H95:I95"/>
    <mergeCell ref="J95:K95"/>
    <mergeCell ref="L95:M95"/>
    <mergeCell ref="N95:O95"/>
    <mergeCell ref="P95:Q95"/>
    <mergeCell ref="R95:S95"/>
    <mergeCell ref="T95:U95"/>
    <mergeCell ref="V95:W95"/>
    <mergeCell ref="X95:Y95"/>
    <mergeCell ref="Z95:AA95"/>
    <mergeCell ref="AB95:AC95"/>
    <mergeCell ref="AD95:AE95"/>
    <mergeCell ref="AF95:AG95"/>
    <mergeCell ref="AH95:AI95"/>
    <mergeCell ref="H94:I94"/>
    <mergeCell ref="J94:K94"/>
    <mergeCell ref="L94:M94"/>
    <mergeCell ref="N94:O94"/>
    <mergeCell ref="P94:Q94"/>
    <mergeCell ref="R94:S94"/>
    <mergeCell ref="T94:U94"/>
    <mergeCell ref="V94:W94"/>
    <mergeCell ref="X94:Y94"/>
    <mergeCell ref="Z96:AA96"/>
    <mergeCell ref="AB96:AC96"/>
    <mergeCell ref="AD96:AE96"/>
    <mergeCell ref="AF96:AG96"/>
    <mergeCell ref="AH96:AI96"/>
    <mergeCell ref="H97:I97"/>
    <mergeCell ref="J97:K97"/>
    <mergeCell ref="L97:M97"/>
    <mergeCell ref="N97:O97"/>
    <mergeCell ref="P97:Q97"/>
    <mergeCell ref="R97:S97"/>
    <mergeCell ref="T97:U97"/>
    <mergeCell ref="V97:W97"/>
    <mergeCell ref="X97:Y97"/>
    <mergeCell ref="Z97:AA97"/>
    <mergeCell ref="AB97:AC97"/>
    <mergeCell ref="AD97:AE97"/>
    <mergeCell ref="AF97:AG97"/>
    <mergeCell ref="AH97:AI97"/>
    <mergeCell ref="H96:I96"/>
    <mergeCell ref="J96:K96"/>
    <mergeCell ref="L96:M96"/>
    <mergeCell ref="N96:O96"/>
    <mergeCell ref="P96:Q96"/>
    <mergeCell ref="R96:S96"/>
    <mergeCell ref="T96:U96"/>
    <mergeCell ref="V96:W96"/>
    <mergeCell ref="X96:Y96"/>
    <mergeCell ref="Z98:AA98"/>
    <mergeCell ref="AB98:AC98"/>
    <mergeCell ref="AD98:AE98"/>
    <mergeCell ref="AF98:AG98"/>
    <mergeCell ref="AH98:AI98"/>
    <mergeCell ref="H99:I99"/>
    <mergeCell ref="J99:K99"/>
    <mergeCell ref="L99:M99"/>
    <mergeCell ref="N99:O99"/>
    <mergeCell ref="P99:Q99"/>
    <mergeCell ref="R99:S99"/>
    <mergeCell ref="T99:U99"/>
    <mergeCell ref="V99:W99"/>
    <mergeCell ref="X99:Y99"/>
    <mergeCell ref="Z99:AA99"/>
    <mergeCell ref="AB99:AC99"/>
    <mergeCell ref="AD99:AE99"/>
    <mergeCell ref="AF99:AG99"/>
    <mergeCell ref="AH99:AI99"/>
    <mergeCell ref="H98:I98"/>
    <mergeCell ref="J98:K98"/>
    <mergeCell ref="L98:M98"/>
    <mergeCell ref="N98:O98"/>
    <mergeCell ref="P98:Q98"/>
    <mergeCell ref="R98:S98"/>
    <mergeCell ref="T98:U98"/>
    <mergeCell ref="V98:W98"/>
    <mergeCell ref="X98:Y98"/>
    <mergeCell ref="Z100:AA100"/>
    <mergeCell ref="AB100:AC100"/>
    <mergeCell ref="AD100:AE100"/>
    <mergeCell ref="AF100:AG100"/>
    <mergeCell ref="AH100:AI100"/>
    <mergeCell ref="H101:I101"/>
    <mergeCell ref="J101:K101"/>
    <mergeCell ref="L101:M101"/>
    <mergeCell ref="N101:O101"/>
    <mergeCell ref="P101:Q101"/>
    <mergeCell ref="R101:S101"/>
    <mergeCell ref="T101:U101"/>
    <mergeCell ref="V101:W101"/>
    <mergeCell ref="X101:Y101"/>
    <mergeCell ref="Z101:AA101"/>
    <mergeCell ref="AB101:AC101"/>
    <mergeCell ref="AD101:AE101"/>
    <mergeCell ref="AF101:AG101"/>
    <mergeCell ref="AH101:AI101"/>
    <mergeCell ref="H100:I100"/>
    <mergeCell ref="J100:K100"/>
    <mergeCell ref="L100:M100"/>
    <mergeCell ref="N100:O100"/>
    <mergeCell ref="P100:Q100"/>
    <mergeCell ref="R100:S100"/>
    <mergeCell ref="T100:U100"/>
    <mergeCell ref="V100:W100"/>
    <mergeCell ref="X100:Y100"/>
    <mergeCell ref="Z102:AA102"/>
    <mergeCell ref="AB102:AC102"/>
    <mergeCell ref="AD102:AE102"/>
    <mergeCell ref="AF102:AG102"/>
    <mergeCell ref="AH102:AI102"/>
    <mergeCell ref="H103:I103"/>
    <mergeCell ref="J103:K103"/>
    <mergeCell ref="L103:M103"/>
    <mergeCell ref="N103:O103"/>
    <mergeCell ref="P103:Q103"/>
    <mergeCell ref="R103:S103"/>
    <mergeCell ref="T103:U103"/>
    <mergeCell ref="V103:W103"/>
    <mergeCell ref="X103:Y103"/>
    <mergeCell ref="Z103:AA103"/>
    <mergeCell ref="AB103:AC103"/>
    <mergeCell ref="AD103:AE103"/>
    <mergeCell ref="AF103:AG103"/>
    <mergeCell ref="AH103:AI103"/>
    <mergeCell ref="H102:I102"/>
    <mergeCell ref="J102:K102"/>
    <mergeCell ref="L102:M102"/>
    <mergeCell ref="N102:O102"/>
    <mergeCell ref="P102:Q102"/>
    <mergeCell ref="R102:S102"/>
    <mergeCell ref="T102:U102"/>
    <mergeCell ref="V102:W102"/>
    <mergeCell ref="X102:Y102"/>
    <mergeCell ref="Z104:AA104"/>
    <mergeCell ref="AB104:AC104"/>
    <mergeCell ref="AD104:AE104"/>
    <mergeCell ref="AF104:AG104"/>
    <mergeCell ref="AH104:AI104"/>
    <mergeCell ref="H105:I105"/>
    <mergeCell ref="J105:K105"/>
    <mergeCell ref="L105:M105"/>
    <mergeCell ref="N105:O105"/>
    <mergeCell ref="P105:Q105"/>
    <mergeCell ref="R105:S105"/>
    <mergeCell ref="T105:U105"/>
    <mergeCell ref="V105:W105"/>
    <mergeCell ref="X105:Y105"/>
    <mergeCell ref="Z105:AA105"/>
    <mergeCell ref="AB105:AC105"/>
    <mergeCell ref="AD105:AE105"/>
    <mergeCell ref="AF105:AG105"/>
    <mergeCell ref="AH105:AI105"/>
    <mergeCell ref="H104:I104"/>
    <mergeCell ref="J104:K104"/>
    <mergeCell ref="L104:M104"/>
    <mergeCell ref="N104:O104"/>
    <mergeCell ref="P104:Q104"/>
    <mergeCell ref="R104:S104"/>
    <mergeCell ref="T104:U104"/>
    <mergeCell ref="V104:W104"/>
    <mergeCell ref="X104:Y104"/>
    <mergeCell ref="Z106:AA106"/>
    <mergeCell ref="AB106:AC106"/>
    <mergeCell ref="AD106:AE106"/>
    <mergeCell ref="AF106:AG106"/>
    <mergeCell ref="AH106:AI106"/>
    <mergeCell ref="H107:I107"/>
    <mergeCell ref="J107:K107"/>
    <mergeCell ref="L107:M107"/>
    <mergeCell ref="N107:O107"/>
    <mergeCell ref="P107:Q107"/>
    <mergeCell ref="R107:S107"/>
    <mergeCell ref="T107:U107"/>
    <mergeCell ref="V107:W107"/>
    <mergeCell ref="X107:Y107"/>
    <mergeCell ref="Z107:AA107"/>
    <mergeCell ref="AB107:AC107"/>
    <mergeCell ref="AD107:AE107"/>
    <mergeCell ref="AF107:AG107"/>
    <mergeCell ref="AH107:AI107"/>
    <mergeCell ref="H106:I106"/>
    <mergeCell ref="J106:K106"/>
    <mergeCell ref="L106:M106"/>
    <mergeCell ref="N106:O106"/>
    <mergeCell ref="P106:Q106"/>
    <mergeCell ref="R106:S106"/>
    <mergeCell ref="T106:U106"/>
    <mergeCell ref="V106:W106"/>
    <mergeCell ref="X106:Y106"/>
    <mergeCell ref="Z108:AA108"/>
    <mergeCell ref="AB108:AC108"/>
    <mergeCell ref="AD108:AE108"/>
    <mergeCell ref="AF108:AG108"/>
    <mergeCell ref="AH108:AI108"/>
    <mergeCell ref="H109:I109"/>
    <mergeCell ref="J109:K109"/>
    <mergeCell ref="L109:M109"/>
    <mergeCell ref="N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AF109:AG109"/>
    <mergeCell ref="AH109:AI109"/>
    <mergeCell ref="H108:I108"/>
    <mergeCell ref="J108:K108"/>
    <mergeCell ref="L108:M108"/>
    <mergeCell ref="N108:O108"/>
    <mergeCell ref="P108:Q108"/>
    <mergeCell ref="R108:S108"/>
    <mergeCell ref="T108:U108"/>
    <mergeCell ref="V108:W108"/>
    <mergeCell ref="X108:Y108"/>
    <mergeCell ref="J112:K112"/>
    <mergeCell ref="T112:U112"/>
    <mergeCell ref="V112:W112"/>
    <mergeCell ref="X112:Y112"/>
    <mergeCell ref="Z110:AA110"/>
    <mergeCell ref="AB110:AC110"/>
    <mergeCell ref="AD110:AE110"/>
    <mergeCell ref="AF110:AG110"/>
    <mergeCell ref="AH110:AI110"/>
    <mergeCell ref="H111:I111"/>
    <mergeCell ref="J111:K111"/>
    <mergeCell ref="L111:M111"/>
    <mergeCell ref="N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AF111:AG111"/>
    <mergeCell ref="AH111:AI111"/>
    <mergeCell ref="H110:I110"/>
    <mergeCell ref="J110:K110"/>
    <mergeCell ref="L110:M110"/>
    <mergeCell ref="N110:O110"/>
    <mergeCell ref="P110:Q110"/>
    <mergeCell ref="R110:S110"/>
    <mergeCell ref="T110:U110"/>
    <mergeCell ref="V110:W110"/>
    <mergeCell ref="X110:Y110"/>
    <mergeCell ref="AB115:AC115"/>
    <mergeCell ref="AD115:AE115"/>
    <mergeCell ref="AH115:AI115"/>
    <mergeCell ref="H114:I114"/>
    <mergeCell ref="J114:K114"/>
    <mergeCell ref="L114:M114"/>
    <mergeCell ref="N114:O114"/>
    <mergeCell ref="P114:Q114"/>
    <mergeCell ref="R114:S114"/>
    <mergeCell ref="T114:U114"/>
    <mergeCell ref="V114:W114"/>
    <mergeCell ref="X114:Y114"/>
    <mergeCell ref="Z112:AA112"/>
    <mergeCell ref="AB112:AC112"/>
    <mergeCell ref="AD112:AE112"/>
    <mergeCell ref="AF112:AG112"/>
    <mergeCell ref="AH112:AI112"/>
    <mergeCell ref="H113:I113"/>
    <mergeCell ref="J113:K113"/>
    <mergeCell ref="L113:M113"/>
    <mergeCell ref="N113:O113"/>
    <mergeCell ref="P113:Q113"/>
    <mergeCell ref="R113:S113"/>
    <mergeCell ref="T113:U113"/>
    <mergeCell ref="V113:W113"/>
    <mergeCell ref="X113:Y113"/>
    <mergeCell ref="Z113:AA113"/>
    <mergeCell ref="AB113:AC113"/>
    <mergeCell ref="AD113:AE113"/>
    <mergeCell ref="AF113:AG113"/>
    <mergeCell ref="AH113:AI113"/>
    <mergeCell ref="H112:I112"/>
    <mergeCell ref="B154:R154"/>
    <mergeCell ref="E155:R155"/>
    <mergeCell ref="Z116:AA116"/>
    <mergeCell ref="AB116:AC116"/>
    <mergeCell ref="AD116:AE116"/>
    <mergeCell ref="AF116:AG116"/>
    <mergeCell ref="AH116:AI116"/>
    <mergeCell ref="A3:AQ3"/>
    <mergeCell ref="H116:I116"/>
    <mergeCell ref="J116:K116"/>
    <mergeCell ref="L116:M116"/>
    <mergeCell ref="N116:O116"/>
    <mergeCell ref="P116:Q116"/>
    <mergeCell ref="R116:S116"/>
    <mergeCell ref="T116:U116"/>
    <mergeCell ref="V116:W116"/>
    <mergeCell ref="X116:Y116"/>
    <mergeCell ref="Z114:AA114"/>
    <mergeCell ref="AB114:AC114"/>
    <mergeCell ref="AD114:AE114"/>
    <mergeCell ref="AF114:AG114"/>
    <mergeCell ref="AH114:AI114"/>
    <mergeCell ref="H115:I115"/>
    <mergeCell ref="J115:K115"/>
    <mergeCell ref="L115:M115"/>
    <mergeCell ref="N115:O115"/>
    <mergeCell ref="P115:Q115"/>
    <mergeCell ref="R115:S115"/>
    <mergeCell ref="T115:U115"/>
    <mergeCell ref="V115:W115"/>
    <mergeCell ref="X115:Y115"/>
    <mergeCell ref="Z115:AA115"/>
  </mergeCells>
  <conditionalFormatting sqref="H9:U9 AH9:AI9">
    <cfRule type="cellIs" dxfId="94" priority="54" operator="equal">
      <formula>"Tabela SINAPI"</formula>
    </cfRule>
    <cfRule type="cellIs" dxfId="93" priority="55" operator="equal">
      <formula>"Notas Fiscais"</formula>
    </cfRule>
    <cfRule type="cellIs" dxfId="92" priority="56" operator="equal">
      <formula>"Contratações similares adm. Pública"</formula>
    </cfRule>
    <cfRule type="cellIs" dxfId="91" priority="57" operator="equal">
      <formula>"Tabela CMED"</formula>
    </cfRule>
    <cfRule type="cellIs" dxfId="90" priority="58" operator="equal">
      <formula>"Banco de Preços"</formula>
    </cfRule>
    <cfRule type="cellIs" dxfId="89" priority="60" operator="equal">
      <formula>"Preço de Internet"</formula>
    </cfRule>
    <cfRule type="cellIs" dxfId="88" priority="61" operator="equal">
      <formula>"Cotação com fornecedor"</formula>
    </cfRule>
  </conditionalFormatting>
  <conditionalFormatting sqref="H10:U16 AH10:AI16">
    <cfRule type="cellIs" dxfId="87" priority="62" operator="equal">
      <formula>0</formula>
    </cfRule>
  </conditionalFormatting>
  <conditionalFormatting sqref="AK18:AK117">
    <cfRule type="cellIs" dxfId="86" priority="63" operator="greaterThan">
      <formula>25</formula>
    </cfRule>
  </conditionalFormatting>
  <conditionalFormatting sqref="I16 K16 M16 O16 Q16 S16 U16 AI16">
    <cfRule type="cellIs" dxfId="85" priority="64" operator="lessThan">
      <formula>TODAY()</formula>
    </cfRule>
  </conditionalFormatting>
  <conditionalFormatting sqref="V16:W16">
    <cfRule type="cellIs" dxfId="84" priority="65" operator="equal">
      <formula>0</formula>
    </cfRule>
  </conditionalFormatting>
  <conditionalFormatting sqref="W16">
    <cfRule type="cellIs" dxfId="83" priority="66" operator="lessThan">
      <formula>TODAY()</formula>
    </cfRule>
  </conditionalFormatting>
  <conditionalFormatting sqref="X16:Y16">
    <cfRule type="cellIs" dxfId="82" priority="67" operator="equal">
      <formula>0</formula>
    </cfRule>
  </conditionalFormatting>
  <conditionalFormatting sqref="Y16">
    <cfRule type="cellIs" dxfId="81" priority="68" operator="lessThan">
      <formula>TODAY()</formula>
    </cfRule>
  </conditionalFormatting>
  <conditionalFormatting sqref="Z16:AA16">
    <cfRule type="cellIs" dxfId="80" priority="69" operator="equal">
      <formula>0</formula>
    </cfRule>
  </conditionalFormatting>
  <conditionalFormatting sqref="AA16">
    <cfRule type="cellIs" dxfId="79" priority="70" operator="lessThan">
      <formula>TODAY()</formula>
    </cfRule>
  </conditionalFormatting>
  <conditionalFormatting sqref="AB16:AC16">
    <cfRule type="cellIs" dxfId="78" priority="71" operator="equal">
      <formula>0</formula>
    </cfRule>
  </conditionalFormatting>
  <conditionalFormatting sqref="AC16">
    <cfRule type="cellIs" dxfId="77" priority="72" operator="lessThan">
      <formula>TODAY()</formula>
    </cfRule>
  </conditionalFormatting>
  <conditionalFormatting sqref="V9:W9">
    <cfRule type="cellIs" dxfId="76" priority="73" operator="equal">
      <formula>"Tabela SINAPI"</formula>
    </cfRule>
    <cfRule type="cellIs" dxfId="75" priority="74" operator="equal">
      <formula>"Notas Fiscais"</formula>
    </cfRule>
    <cfRule type="cellIs" dxfId="74" priority="75" operator="equal">
      <formula>"Contratações similares adm. Pública"</formula>
    </cfRule>
    <cfRule type="cellIs" dxfId="73" priority="76" operator="equal">
      <formula>"Tabela CMED"</formula>
    </cfRule>
    <cfRule type="cellIs" dxfId="72" priority="77" operator="equal">
      <formula>"Banco de Preços"</formula>
    </cfRule>
    <cfRule type="cellIs" dxfId="71" priority="79" operator="equal">
      <formula>"Preço de Internet"</formula>
    </cfRule>
    <cfRule type="cellIs" dxfId="70" priority="80" operator="equal">
      <formula>"Cotação com fornecedor"</formula>
    </cfRule>
  </conditionalFormatting>
  <conditionalFormatting sqref="X9:Y9">
    <cfRule type="cellIs" dxfId="69" priority="81" operator="equal">
      <formula>"Tabela SINAPI"</formula>
    </cfRule>
    <cfRule type="cellIs" dxfId="68" priority="82" operator="equal">
      <formula>"Notas Fiscais"</formula>
    </cfRule>
    <cfRule type="cellIs" dxfId="67" priority="83" operator="equal">
      <formula>"Contratações similares adm. Pública"</formula>
    </cfRule>
    <cfRule type="cellIs" dxfId="66" priority="84" operator="equal">
      <formula>"Tabela CMED"</formula>
    </cfRule>
    <cfRule type="cellIs" dxfId="65" priority="85" operator="equal">
      <formula>"Banco de Preços"</formula>
    </cfRule>
    <cfRule type="cellIs" dxfId="64" priority="87" operator="equal">
      <formula>"Preço de Internet"</formula>
    </cfRule>
    <cfRule type="cellIs" dxfId="63" priority="88" operator="equal">
      <formula>"Cotação com fornecedor"</formula>
    </cfRule>
  </conditionalFormatting>
  <conditionalFormatting sqref="Z9:AA9">
    <cfRule type="cellIs" dxfId="62" priority="89" operator="equal">
      <formula>"Tabela SINAPI"</formula>
    </cfRule>
    <cfRule type="cellIs" dxfId="61" priority="90" operator="equal">
      <formula>"Notas Fiscais"</formula>
    </cfRule>
    <cfRule type="cellIs" dxfId="60" priority="91" operator="equal">
      <formula>"Contratações similares adm. Pública"</formula>
    </cfRule>
    <cfRule type="cellIs" dxfId="59" priority="92" operator="equal">
      <formula>"Tabela CMED"</formula>
    </cfRule>
    <cfRule type="cellIs" dxfId="58" priority="93" operator="equal">
      <formula>"Banco de Preços"</formula>
    </cfRule>
    <cfRule type="cellIs" dxfId="57" priority="94" operator="equal">
      <formula>"Cotação Eletrônica BB"</formula>
    </cfRule>
    <cfRule type="cellIs" dxfId="56" priority="95" operator="equal">
      <formula>"Preço de Internet"</formula>
    </cfRule>
    <cfRule type="cellIs" dxfId="55" priority="96" operator="equal">
      <formula>"Cotação com fornecedor"</formula>
    </cfRule>
  </conditionalFormatting>
  <conditionalFormatting sqref="AB9:AC9">
    <cfRule type="cellIs" dxfId="54" priority="97" operator="equal">
      <formula>"Tabela SINAPI"</formula>
    </cfRule>
    <cfRule type="cellIs" dxfId="53" priority="98" operator="equal">
      <formula>"Notas Fiscais"</formula>
    </cfRule>
    <cfRule type="cellIs" dxfId="52" priority="99" operator="equal">
      <formula>"Contratações similares adm. Pública"</formula>
    </cfRule>
    <cfRule type="cellIs" dxfId="51" priority="100" operator="equal">
      <formula>"Tabela CMED"</formula>
    </cfRule>
    <cfRule type="cellIs" dxfId="50" priority="101" operator="equal">
      <formula>"Banco de Preços"</formula>
    </cfRule>
    <cfRule type="cellIs" dxfId="49" priority="103" operator="equal">
      <formula>"Preço de Internet"</formula>
    </cfRule>
    <cfRule type="cellIs" dxfId="48" priority="104" operator="equal">
      <formula>"Cotação com fornecedor"</formula>
    </cfRule>
  </conditionalFormatting>
  <conditionalFormatting sqref="H9:AC9 AH9:AI9">
    <cfRule type="cellIs" dxfId="47" priority="52" operator="equal">
      <formula>"Banco de Preço em Saúde-BPS"</formula>
    </cfRule>
  </conditionalFormatting>
  <conditionalFormatting sqref="AD16:AE16">
    <cfRule type="cellIs" dxfId="46" priority="36" operator="equal">
      <formula>0</formula>
    </cfRule>
  </conditionalFormatting>
  <conditionalFormatting sqref="AE16">
    <cfRule type="cellIs" dxfId="45" priority="37" operator="lessThan">
      <formula>TODAY()</formula>
    </cfRule>
  </conditionalFormatting>
  <conditionalFormatting sqref="AD9:AE9">
    <cfRule type="cellIs" dxfId="44" priority="38" operator="equal">
      <formula>"Tabela SINAPI"</formula>
    </cfRule>
    <cfRule type="cellIs" dxfId="43" priority="39" operator="equal">
      <formula>"Notas Fiscais"</formula>
    </cfRule>
    <cfRule type="cellIs" dxfId="42" priority="40" operator="equal">
      <formula>"Contratações similares adm. Pública"</formula>
    </cfRule>
    <cfRule type="cellIs" dxfId="41" priority="41" operator="equal">
      <formula>"Tabela CMED"</formula>
    </cfRule>
    <cfRule type="cellIs" dxfId="40" priority="42" operator="equal">
      <formula>"Banco de Preços"</formula>
    </cfRule>
    <cfRule type="cellIs" dxfId="39" priority="44" operator="equal">
      <formula>"Preço de Internet"</formula>
    </cfRule>
    <cfRule type="cellIs" dxfId="38" priority="45" operator="equal">
      <formula>"Cotação com fornecedor"</formula>
    </cfRule>
  </conditionalFormatting>
  <conditionalFormatting sqref="AD9:AE9">
    <cfRule type="cellIs" dxfId="37" priority="35" operator="equal">
      <formula>"Banco de Preço em Saúde-BPS"</formula>
    </cfRule>
  </conditionalFormatting>
  <conditionalFormatting sqref="AF16:AG16">
    <cfRule type="cellIs" dxfId="36" priority="22" operator="equal">
      <formula>0</formula>
    </cfRule>
  </conditionalFormatting>
  <conditionalFormatting sqref="AG16">
    <cfRule type="cellIs" dxfId="35" priority="23" operator="lessThan">
      <formula>TODAY()</formula>
    </cfRule>
  </conditionalFormatting>
  <conditionalFormatting sqref="AF9:AG9">
    <cfRule type="cellIs" dxfId="34" priority="24" operator="equal">
      <formula>"Tabela SINAPI"</formula>
    </cfRule>
    <cfRule type="cellIs" dxfId="33" priority="25" operator="equal">
      <formula>"Notas Fiscais"</formula>
    </cfRule>
    <cfRule type="cellIs" dxfId="32" priority="26" operator="equal">
      <formula>"Contratações similares adm. Pública"</formula>
    </cfRule>
    <cfRule type="cellIs" dxfId="31" priority="27" operator="equal">
      <formula>"Tabela CMED"</formula>
    </cfRule>
    <cfRule type="cellIs" dxfId="30" priority="28" operator="equal">
      <formula>"Banco de Preços"</formula>
    </cfRule>
    <cfRule type="cellIs" dxfId="29" priority="30" operator="equal">
      <formula>"Preço de Internet"</formula>
    </cfRule>
    <cfRule type="cellIs" dxfId="28" priority="31" operator="equal">
      <formula>"Cotação com fornecedor"</formula>
    </cfRule>
  </conditionalFormatting>
  <conditionalFormatting sqref="AF9:AG9">
    <cfRule type="cellIs" dxfId="27" priority="21" operator="equal">
      <formula>"Banco de Preço em Saúde-BPS"</formula>
    </cfRule>
  </conditionalFormatting>
  <conditionalFormatting sqref="V10:V15">
    <cfRule type="cellIs" dxfId="26" priority="12" operator="equal">
      <formula>0</formula>
    </cfRule>
  </conditionalFormatting>
  <conditionalFormatting sqref="W10:W14">
    <cfRule type="cellIs" dxfId="25" priority="18" operator="equal">
      <formula>0</formula>
    </cfRule>
  </conditionalFormatting>
  <conditionalFormatting sqref="Y10:Y14">
    <cfRule type="cellIs" dxfId="24" priority="17" operator="equal">
      <formula>0</formula>
    </cfRule>
  </conditionalFormatting>
  <conditionalFormatting sqref="AA10:AA14">
    <cfRule type="cellIs" dxfId="23" priority="16" operator="equal">
      <formula>0</formula>
    </cfRule>
  </conditionalFormatting>
  <conditionalFormatting sqref="AC10:AC14">
    <cfRule type="cellIs" dxfId="22" priority="15" operator="equal">
      <formula>0</formula>
    </cfRule>
  </conditionalFormatting>
  <conditionalFormatting sqref="AE10:AE14">
    <cfRule type="cellIs" dxfId="21" priority="14" operator="equal">
      <formula>0</formula>
    </cfRule>
  </conditionalFormatting>
  <conditionalFormatting sqref="AG10:AG14">
    <cfRule type="cellIs" dxfId="20" priority="13" operator="equal">
      <formula>0</formula>
    </cfRule>
  </conditionalFormatting>
  <conditionalFormatting sqref="X10:X15">
    <cfRule type="cellIs" dxfId="19" priority="11" operator="equal">
      <formula>0</formula>
    </cfRule>
  </conditionalFormatting>
  <conditionalFormatting sqref="Z10:Z15">
    <cfRule type="cellIs" dxfId="18" priority="10" operator="equal">
      <formula>0</formula>
    </cfRule>
  </conditionalFormatting>
  <conditionalFormatting sqref="AB10:AB15">
    <cfRule type="cellIs" dxfId="17" priority="9" operator="equal">
      <formula>0</formula>
    </cfRule>
  </conditionalFormatting>
  <conditionalFormatting sqref="AD10:AD15">
    <cfRule type="cellIs" dxfId="16" priority="8" operator="equal">
      <formula>0</formula>
    </cfRule>
  </conditionalFormatting>
  <conditionalFormatting sqref="AF10:AF15">
    <cfRule type="cellIs" dxfId="15" priority="7" operator="equal">
      <formula>0</formula>
    </cfRule>
  </conditionalFormatting>
  <conditionalFormatting sqref="W15">
    <cfRule type="cellIs" dxfId="14" priority="6" operator="equal">
      <formula>0</formula>
    </cfRule>
  </conditionalFormatting>
  <conditionalFormatting sqref="Y15">
    <cfRule type="cellIs" dxfId="13" priority="5" operator="equal">
      <formula>0</formula>
    </cfRule>
  </conditionalFormatting>
  <conditionalFormatting sqref="AA15">
    <cfRule type="cellIs" dxfId="12" priority="4" operator="equal">
      <formula>0</formula>
    </cfRule>
  </conditionalFormatting>
  <conditionalFormatting sqref="AC15">
    <cfRule type="cellIs" dxfId="11" priority="3" operator="equal">
      <formula>0</formula>
    </cfRule>
  </conditionalFormatting>
  <conditionalFormatting sqref="AE15">
    <cfRule type="cellIs" dxfId="10" priority="2" operator="equal">
      <formula>0</formula>
    </cfRule>
  </conditionalFormatting>
  <conditionalFormatting sqref="AG15">
    <cfRule type="cellIs" dxfId="9" priority="1" operator="equal">
      <formula>0</formula>
    </cfRule>
  </conditionalFormatting>
  <dataValidations count="2">
    <dataValidation type="decimal" operator="greaterThan" allowBlank="1" showInputMessage="1" showErrorMessage="1" errorTitle="DADO INVÁLIDO!" error="Em caso de ausência de cotação de preço para este item não digite o número &quot;0&quot; ou letras, deixe a célula em branco" sqref="H18:AI117" xr:uid="{00000000-0002-0000-0200-000000000000}">
      <formula1>0.000005</formula1>
      <formula2>0</formula2>
    </dataValidation>
    <dataValidation allowBlank="1" showInputMessage="1" showErrorMessage="1" error="Não edite este campo" sqref="H10:H16 AD10:AD15 J10:J15 L10:L15 N10:N15 P10:P15 R10:R15 T10:T15 V10:V15 X10:X15 Z10:Z15 AF10:AF15 AB10:AB15 AH10:AH15" xr:uid="{00000000-0002-0000-0200-000001000000}">
      <formula1>0</formula1>
      <formula2>0</formula2>
    </dataValidation>
  </dataValidations>
  <hyperlinks>
    <hyperlink ref="A3:AQ3" r:id="rId1" display="(Decreto 10.086/2022, art.368, §§ 6º e 7º)" xr:uid="{5AE1218A-356C-4ACF-A6A0-35CA4903AC8A}"/>
  </hyperlinks>
  <pageMargins left="0.196527777777778" right="0.196527777777778" top="0.78749999999999998" bottom="0.78749999999999998" header="0.51180555555555496" footer="0.31527777777777799"/>
  <pageSetup paperSize="9" scale="32" fitToHeight="0" orientation="landscape" horizontalDpi="300" verticalDpi="300" r:id="rId2"/>
  <headerFooter>
    <oddFooter>&amp;R&amp;9&amp;Kb1aeaeModelo de Planilha elaborado por: Divisão de Planejamento de Contratações - DPC/CGOV/DAD/SESA
Em caso de necessidade de ajustes nas fórmulas automáticas entrar em contato com Débora Tazinasso cgov.planejamento@sesa.pr.gov.br</oddFooter>
  </headerFooter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9" operator="equal" id="{6487D2C9-7DD8-41FC-9241-CEE37A7D2C64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H9:U9 AH9:AI9</xm:sqref>
        </x14:conditionalFormatting>
        <x14:conditionalFormatting xmlns:xm="http://schemas.microsoft.com/office/excel/2006/main">
          <x14:cfRule type="cellIs" priority="78" operator="equal" id="{EA0DF244-2DED-49E5-94BD-191F8FCE3F66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V9:W9</xm:sqref>
        </x14:conditionalFormatting>
        <x14:conditionalFormatting xmlns:xm="http://schemas.microsoft.com/office/excel/2006/main">
          <x14:cfRule type="cellIs" priority="86" operator="equal" id="{A583FE13-5372-4DD4-952C-D696FC7BE673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X9:Y9</xm:sqref>
        </x14:conditionalFormatting>
        <x14:conditionalFormatting xmlns:xm="http://schemas.microsoft.com/office/excel/2006/main">
          <x14:cfRule type="cellIs" priority="102" operator="equal" id="{F8F5BA8F-BB5D-4FC2-ACE5-09C7B570995D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AB9:AC9</xm:sqref>
        </x14:conditionalFormatting>
        <x14:conditionalFormatting xmlns:xm="http://schemas.microsoft.com/office/excel/2006/main">
          <x14:cfRule type="cellIs" priority="51" operator="equal" id="{3894D13B-687A-41D8-A721-007F8F3F4B45}">
            <xm:f>Planilha2!$B$10</xm:f>
            <x14:dxf>
              <fill>
                <patternFill>
                  <bgColor theme="7" tint="0.79998168889431442"/>
                </patternFill>
              </fill>
            </x14:dxf>
          </x14:cfRule>
          <xm:sqref>H9:AC9 AH9:AI9</xm:sqref>
        </x14:conditionalFormatting>
        <x14:conditionalFormatting xmlns:xm="http://schemas.microsoft.com/office/excel/2006/main">
          <x14:cfRule type="cellIs" priority="43" operator="equal" id="{5D4A056E-27D5-496E-8F24-46646BE20215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AD9:AE9</xm:sqref>
        </x14:conditionalFormatting>
        <x14:conditionalFormatting xmlns:xm="http://schemas.microsoft.com/office/excel/2006/main">
          <x14:cfRule type="cellIs" priority="34" operator="equal" id="{83D30471-CFBD-41ED-9F55-13366ABD858B}">
            <xm:f>Planilha2!$B$10</xm:f>
            <x14:dxf>
              <fill>
                <patternFill>
                  <bgColor theme="7" tint="0.79998168889431442"/>
                </patternFill>
              </fill>
            </x14:dxf>
          </x14:cfRule>
          <xm:sqref>AD9:AE9</xm:sqref>
        </x14:conditionalFormatting>
        <x14:conditionalFormatting xmlns:xm="http://schemas.microsoft.com/office/excel/2006/main">
          <x14:cfRule type="cellIs" priority="29" operator="equal" id="{98965C3C-0DA6-4364-903E-844700562E9B}">
            <xm:f>Planilha2!$B$7</xm:f>
            <x14:dxf>
              <fill>
                <patternFill>
                  <bgColor rgb="FFE2F0D9"/>
                </patternFill>
              </fill>
            </x14:dxf>
          </x14:cfRule>
          <xm:sqref>AF9:AG9</xm:sqref>
        </x14:conditionalFormatting>
        <x14:conditionalFormatting xmlns:xm="http://schemas.microsoft.com/office/excel/2006/main">
          <x14:cfRule type="cellIs" priority="20" operator="equal" id="{04151E9B-C2D9-4A37-AE5E-CE5A6B645771}">
            <xm:f>Planilha2!$B$10</xm:f>
            <x14:dxf>
              <fill>
                <patternFill>
                  <bgColor theme="7" tint="0.79998168889431442"/>
                </patternFill>
              </fill>
            </x14:dxf>
          </x14:cfRule>
          <xm:sqref>AF9:AG9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olha uma opção da lista suspensa" xr:uid="{00000000-0002-0000-0200-000002000000}">
          <x14:formula1>
            <xm:f>Planilha2!$B$5:$B$14</xm:f>
          </x14:formula1>
          <x14:formula2>
            <xm:f>0</xm:f>
          </x14:formula2>
          <xm:sqref>H9:AI9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Planilha2</vt:lpstr>
      <vt:lpstr>MAPA DE PREÇOS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Tazinasso</dc:creator>
  <dc:description/>
  <cp:lastModifiedBy>Camila da Silva Figueira</cp:lastModifiedBy>
  <cp:revision>1</cp:revision>
  <cp:lastPrinted>2023-04-11T19:47:41Z</cp:lastPrinted>
  <dcterms:created xsi:type="dcterms:W3CDTF">2022-11-28T21:47:58Z</dcterms:created>
  <dcterms:modified xsi:type="dcterms:W3CDTF">2024-01-09T13:53:12Z</dcterms:modified>
  <dc:language>pt-BR</dc:language>
</cp:coreProperties>
</file>